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1"/>
  </bookViews>
  <sheets>
    <sheet name="基础项目（市属医疗机构）" sheetId="4" r:id="rId1"/>
    <sheet name="立项指南项目（市属医疗机构）" sheetId="3" r:id="rId2"/>
  </sheets>
  <definedNames>
    <definedName name="_xlnm._FilterDatabase" localSheetId="0" hidden="1">'基础项目（市属医疗机构）'!$A$1:$AH$38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<sst xmlns="http://schemas.openxmlformats.org/spreadsheetml/2006/main" count="605" uniqueCount="176">
  <si>
    <t>序号</t>
  </si>
  <si>
    <t>类型</t>
  </si>
  <si>
    <t>国家项目代码</t>
  </si>
  <si>
    <t>国家项目名称</t>
  </si>
  <si>
    <t>地方项目代码</t>
  </si>
  <si>
    <t>开始日期</t>
  </si>
  <si>
    <t>结束日期</t>
  </si>
  <si>
    <t>地方项目名称</t>
  </si>
  <si>
    <t>项目内涵</t>
  </si>
  <si>
    <t>除外内容</t>
  </si>
  <si>
    <t>计价单位</t>
  </si>
  <si>
    <t>计价说明</t>
  </si>
  <si>
    <t>备注</t>
  </si>
  <si>
    <t>归集口径</t>
  </si>
  <si>
    <t>省属三级公立医疗机构最高收费价格（元）</t>
  </si>
  <si>
    <t>医保支付类型</t>
  </si>
  <si>
    <t>个人先行自付比例</t>
  </si>
  <si>
    <t>医保限定支付范围</t>
  </si>
  <si>
    <t>市属三级公立医疗机构最高收费价格（元）</t>
  </si>
  <si>
    <t>市属二级公立医疗机构最高收费价格（元）</t>
  </si>
  <si>
    <t>县属三级公立医疗机构最高收费价格（元）</t>
  </si>
  <si>
    <t>县属二级公立医疗机构最高收费价格（元）</t>
  </si>
  <si>
    <t>市属一级公立医疗机构最高收费价格（元）</t>
  </si>
  <si>
    <t>县属一级公立医疗机构最高限价</t>
  </si>
  <si>
    <t>医保报销比例</t>
  </si>
  <si>
    <t>个人自付比例</t>
  </si>
  <si>
    <t>职工个人自付比例</t>
  </si>
  <si>
    <t>居民个人自付比例</t>
  </si>
  <si>
    <t>收费项目等级</t>
  </si>
  <si>
    <t>限使用标识</t>
  </si>
  <si>
    <t>限生育使用标识</t>
  </si>
  <si>
    <t>变更</t>
  </si>
  <si>
    <t>003112010110000</t>
  </si>
  <si>
    <t>宫颈内口探查术</t>
  </si>
  <si>
    <t>311201011</t>
  </si>
  <si>
    <t/>
  </si>
  <si>
    <t>次</t>
  </si>
  <si>
    <t>手术费</t>
  </si>
  <si>
    <t>甲</t>
  </si>
  <si>
    <t>06</t>
  </si>
  <si>
    <t>003115030240000</t>
  </si>
  <si>
    <t>心理治疗</t>
  </si>
  <si>
    <t>311503024</t>
  </si>
  <si>
    <t>治疗费</t>
  </si>
  <si>
    <t>05</t>
  </si>
  <si>
    <t>343300000010000</t>
  </si>
  <si>
    <t>辅助操作</t>
  </si>
  <si>
    <t>330000000-2</t>
  </si>
  <si>
    <t>手术使用腹腔镜加收费</t>
  </si>
  <si>
    <t>台次</t>
  </si>
  <si>
    <t>乙</t>
  </si>
  <si>
    <t>003304060100000</t>
  </si>
  <si>
    <t>白内障超声乳化摘除术+人工晶体植入术</t>
  </si>
  <si>
    <t>330406010</t>
  </si>
  <si>
    <t>消毒铺巾，开睑，置手术贴膜，在手术显微镜下做结膜切口和角巩膜切口，或做透明角膜切口，电凝或压迫止血，前房穿刺，撕晶状体前囊膜，应用超声乳化仪粉碎和吸出晶状体核，应用灌吸头注吸晶状体皮质，植入后房型人工晶状体，注吸黏弹剂，形成前房，电凝或缝合切口，消毒纱布遮盖。</t>
  </si>
  <si>
    <t>人工晶体、粘弹剂、乳化专用刀</t>
  </si>
  <si>
    <t>330406010-1</t>
  </si>
  <si>
    <t>白内障超声乳化摘除术+人工晶体植入术(第二项手术加收75%)</t>
  </si>
  <si>
    <t>330406010-1-1</t>
  </si>
  <si>
    <t>白内障超声乳化摘除术+人工晶体植入术(第二项手术加收75%)(6岁以下儿童加收)</t>
  </si>
  <si>
    <t>330406010-2</t>
  </si>
  <si>
    <t>白内障超声乳化摘除术+人工晶体植入术(第三项及以上手术加收60%)</t>
  </si>
  <si>
    <t>330406010-2-1</t>
  </si>
  <si>
    <t>白内障超声乳化摘除术+人工晶体植入术(第三项及以上手术加收60%)(6岁以下儿童加收)</t>
  </si>
  <si>
    <t>330406010-3</t>
  </si>
  <si>
    <t>白内障超声乳化摘除术+人工晶体植入术(6岁以下儿童加收)</t>
  </si>
  <si>
    <t>人工晶体、粘弹剂</t>
  </si>
  <si>
    <t>003306040050000</t>
  </si>
  <si>
    <t>复杂牙拔除术</t>
  </si>
  <si>
    <t>330604005</t>
  </si>
  <si>
    <t>正常位牙齿因解剖变异、死髓或牙体治疗后其脆性增加、局部慢性炎症刺激使牙槽骨发生致密性改变、牙-骨间骨性结合、与上颌窦关系密切、增龄性变化等所致的拔除困难分别参照执行</t>
  </si>
  <si>
    <t>每牙</t>
  </si>
  <si>
    <t>330604005-1</t>
  </si>
  <si>
    <t>复杂牙拔除术(正常位牙齿因解剖变异所致的拔除困难)</t>
  </si>
  <si>
    <t>003306040050100</t>
  </si>
  <si>
    <t>复杂牙拔除术(死髓或牙体治疗后其脆性增加)</t>
  </si>
  <si>
    <t>330604005-2</t>
  </si>
  <si>
    <t>复杂牙拔除术(死髓或牙体治疗后其脆性增加所致的拔除困难)</t>
  </si>
  <si>
    <t>330604005-3</t>
  </si>
  <si>
    <t>复杂牙拔除术(局部慢性炎症刺激使牙槽骨发生致密性改变所致的拔牙困难)</t>
  </si>
  <si>
    <t>330604005-4</t>
  </si>
  <si>
    <t>复杂牙拔除术(牙-骨间骨性结合所致的拔除困难)</t>
  </si>
  <si>
    <t>330604005-5</t>
  </si>
  <si>
    <t>复杂牙拔除术(与上颌窦关系密切所致的拔除困难)</t>
  </si>
  <si>
    <t>330604005-6</t>
  </si>
  <si>
    <t>复杂牙拔除术(增龄性变化所致的拔除困难)</t>
  </si>
  <si>
    <t>003310030220000</t>
  </si>
  <si>
    <t>阑尾切除术</t>
  </si>
  <si>
    <t>331003022</t>
  </si>
  <si>
    <t>指单纯性</t>
  </si>
  <si>
    <t>331003022-1</t>
  </si>
  <si>
    <t>阑尾切除术(第二项手术加收75%)</t>
  </si>
  <si>
    <t>331003022-2</t>
  </si>
  <si>
    <t>阑尾切除术(第三项及以上手术加收60%)</t>
  </si>
  <si>
    <t>003310060020000</t>
  </si>
  <si>
    <t>胆囊切除术</t>
  </si>
  <si>
    <t>331006002</t>
  </si>
  <si>
    <t>逐层进腹，探查，解剖胆囊三角，胆囊动脉结扎，胆囊管结扎，游离切除胆囊，处理胆囊床，止血，经腹壁另戳孔置管引出固定，清点器具、纱布无误，冲洗腹腔，逐层关腹。</t>
  </si>
  <si>
    <t>331006002-1</t>
  </si>
  <si>
    <t>胆囊切除术(第二项手术加收75%)</t>
  </si>
  <si>
    <t>331006002-2</t>
  </si>
  <si>
    <t>胆囊切除术(第三项及以上手术加收60%)</t>
  </si>
  <si>
    <t>003315050370000</t>
  </si>
  <si>
    <t>骨折内固定装置取出术</t>
  </si>
  <si>
    <t>331505037</t>
  </si>
  <si>
    <t>克氏针、三叶钉、钢板等各部位内固定装置分别参照执行</t>
  </si>
  <si>
    <t>331505037-1</t>
  </si>
  <si>
    <t>骨折内固定装置取出术(第二项手术加收75%)</t>
  </si>
  <si>
    <t>331505037-2</t>
  </si>
  <si>
    <t>骨折内固定装置取出术(第三项及以上手术加收60%)</t>
  </si>
  <si>
    <t>003315050370100</t>
  </si>
  <si>
    <t>骨折内固定装置取出术(克氏针)</t>
  </si>
  <si>
    <t>331505037-3</t>
  </si>
  <si>
    <t>331505037-4</t>
  </si>
  <si>
    <t>骨折内固定装置取出术(克氏针)(第二项手术加收75%)</t>
  </si>
  <si>
    <t>331505037-5</t>
  </si>
  <si>
    <t>骨折内固定装置取出术(克氏针)(第三项及以上手术加收60%)</t>
  </si>
  <si>
    <t>003315050370200</t>
  </si>
  <si>
    <t>骨折内固定装置取出术(三叶针)</t>
  </si>
  <si>
    <t>331505037-6</t>
  </si>
  <si>
    <t>骨折内固定装置取出术(三叶钉)</t>
  </si>
  <si>
    <t>331505037-7</t>
  </si>
  <si>
    <t>骨折内固定装置取出术(三叶钉)(第二项手术加收75%)</t>
  </si>
  <si>
    <t>331505037-8</t>
  </si>
  <si>
    <t>骨折内固定装置取出术(三叶钉)(第三项及以上手术加收60%)</t>
  </si>
  <si>
    <t>003315050370300</t>
  </si>
  <si>
    <t>骨折内固定装置取出术(钢板)</t>
  </si>
  <si>
    <t>331505037-9</t>
  </si>
  <si>
    <t>331505037-10</t>
  </si>
  <si>
    <t>骨折内固定装置取出术(钢板)(第二项手术加收75%)</t>
  </si>
  <si>
    <t>331505037-11</t>
  </si>
  <si>
    <t>骨折内固定装置取出术(钢板)(第三项及以上手术加收60%)</t>
  </si>
  <si>
    <t>002504030060000</t>
  </si>
  <si>
    <t>乙型肝炎e抗原测定(HBeAg)</t>
  </si>
  <si>
    <t>250403006-1</t>
  </si>
  <si>
    <t>乙型肝炎e抗原测定(HBeAg)(金标法)</t>
  </si>
  <si>
    <t>项</t>
  </si>
  <si>
    <t>化验费</t>
  </si>
  <si>
    <t>04</t>
  </si>
  <si>
    <t>002504030070000</t>
  </si>
  <si>
    <t>乙型肝炎e抗体测定(AntiHBe)</t>
  </si>
  <si>
    <t>250403007-1</t>
  </si>
  <si>
    <t>乙型肝炎e抗体测定(Anti-HBe)(金标法)</t>
  </si>
  <si>
    <t>002504030090000</t>
  </si>
  <si>
    <t>乙型肝炎核心抗体测定(Anti-HBc)</t>
  </si>
  <si>
    <t>250403009-1</t>
  </si>
  <si>
    <t>乙型肝炎核心抗体测定(Anti-HBc)(金标法)</t>
  </si>
  <si>
    <t>服务产出</t>
  </si>
  <si>
    <t>价格构成</t>
  </si>
  <si>
    <t>011302000020000</t>
  </si>
  <si>
    <t>重症监护护理</t>
  </si>
  <si>
    <t>指在重症监护病房内，护理人员为重症监护患者提供的相关护理。</t>
  </si>
  <si>
    <t>所定价格涵盖密切观察病情及生命体征、根据医嘱正确实施治疗用药、评估患者状态、评定相关指标、记出入量、随时配合抢救、及时书写护理记录、喂食、翻身、洗漱、并发症预防等全方位实施生活护理、口腔护理、皮肤护理、会阴护理、肛周护理、心理护理、健康指导等所需的人力资源和基本物质资源消耗。不含其他专项护理。</t>
  </si>
  <si>
    <t>小时</t>
  </si>
  <si>
    <t>1.指在重症监护病房内实施的护理操作，不可与分级护理同时收费，可以与严密隔离护理/保护性隔离护理同时收费，不包含监测项目费用。   2.转入重症监护病房后按“小时”收取重症监护护理费用，转入普通病房后，当日可按“日”收取分级护理费用。</t>
  </si>
  <si>
    <t>护理费</t>
  </si>
  <si>
    <t>07</t>
  </si>
  <si>
    <t>011302000020001</t>
  </si>
  <si>
    <t>重症监护护理-儿童（加收）</t>
  </si>
  <si>
    <t>011301000020000</t>
  </si>
  <si>
    <t>Ⅰ级护理</t>
  </si>
  <si>
    <t>指为病情趋向稳定的重症患者；病情不稳定或随时可能发生变化的患者；手术后或者治疗期间需要严格卧床的患者；自理能力重度依赖的患者的患者提供的相关护理。</t>
  </si>
  <si>
    <t>所定价格涵盖观察病情及生命体征、制定护理措施、根据医嘱正确实施治疗用药、评估、评定、记出入量、书写护理记录、辅助实施生活护理、口腔护理、皮肤清洁、会阴护理、肛周护理、叩背护理、眼部护理、心理护理、给予患者舒适和功能体位、预防并发症、实施床旁交接班、健康指导等所需的人力资源和基本物质资源消耗。含术前备皮，不含其他专项护理。</t>
  </si>
  <si>
    <t>日</t>
  </si>
  <si>
    <t>011301000020001</t>
  </si>
  <si>
    <t>Ⅰ级护理-儿童（加收）</t>
  </si>
  <si>
    <t>011302000060000</t>
  </si>
  <si>
    <t>新生儿护理</t>
  </si>
  <si>
    <t>指对从胎儿娩出、脐带结扎后至28天的婴儿进行的相关护理。</t>
  </si>
  <si>
    <t>所定价格涵盖喂养、更换尿布、臀部护理、脐部残端护理、称体重、观察皮肤、洗浴、抚触、更换衣物被服、肛管排气、口腔护理、皮肤护理、会阴护理、肛周护理等所需的人力资源和基本物质资源消耗。不含其他专项护理。</t>
  </si>
  <si>
    <t>不与分级护理同时收取。</t>
  </si>
  <si>
    <t>011302000070000</t>
  </si>
  <si>
    <t>早产儿护理</t>
  </si>
  <si>
    <t>指对出生时胎龄小于37周，纠正胎龄至44周的早产儿进行的相关护理。</t>
  </si>
  <si>
    <t>所定价格涵盖评估病情、核对医嘱、胎龄，监护呼吸、体温、心率变化及各器官功能的成熟情况、体位管理、喂养、更换尿布、臀部护理、脐部残端护理、肛管排气、口腔护理、皮肤护理、会阴护理、肛周护理等所需的人力资源和基本物质资源消耗。不含其他专项护理。</t>
  </si>
  <si>
    <t>不与分级护理、重症监护护理同时收取。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</si>
</sst>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9" fontId="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top" wrapText="1"/>
    </xf>
    <xf numFmtId="9" fontId="2" fillId="0" borderId="0" xfId="0" applyNumberFormat="1" applyFont="1" applyFill="1">
      <alignment vertical="center"/>
    </xf>
    <xf numFmtId="9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 quotePrefix="1">
      <alignment vertical="center"/>
    </xf>
    <xf numFmtId="0" fontId="9" fillId="0" borderId="0" xfId="0" applyFont="1" applyFill="1" applyBorder="1" applyAlignment="1" quotePrefix="1">
      <alignment vertical="top" wrapText="1"/>
    </xf>
    <xf numFmtId="0" fontId="2" fillId="0" borderId="0" xfId="0" applyFont="1" applyFill="1" applyBorder="1" applyAlignment="1" quotePrefix="1">
      <alignment horizontal="left" vertical="center"/>
    </xf>
    <xf numFmtId="0" fontId="0" fillId="0" borderId="0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H38"/>
  <sheetViews>
    <sheetView workbookViewId="0">
      <pane ySplit="1" topLeftCell="A2" activePane="bottomLeft" state="frozen"/>
      <selection/>
      <selection pane="bottomLeft" activeCell="T22" sqref="A1:AH38"/>
    </sheetView>
  </sheetViews>
  <sheetFormatPr defaultColWidth="9" defaultRowHeight="13.5"/>
  <cols>
    <col min="1" max="1" width="9" style="15" hidden="1" customWidth="1"/>
    <col min="2" max="2" width="10.25" style="15" hidden="1" customWidth="1"/>
    <col min="3" max="3" width="22.25" style="15" hidden="1" customWidth="1"/>
    <col min="4" max="4" width="42.25" style="15" hidden="1" customWidth="1"/>
    <col min="5" max="5" width="18.625" style="15" hidden="1" customWidth="1"/>
    <col min="6" max="6" width="12" style="15" hidden="1" customWidth="1"/>
    <col min="7" max="7" width="9" style="15" hidden="1" customWidth="1"/>
    <col min="8" max="8" width="76.875" style="15" customWidth="1"/>
    <col min="9" max="19" width="9" style="15" hidden="1" customWidth="1"/>
    <col min="20" max="16384" width="9" style="15"/>
  </cols>
  <sheetData>
    <row r="1" ht="67.5" spans="1:34">
      <c r="A1" s="16" t="s">
        <v>0</v>
      </c>
      <c r="B1" s="16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0" t="s">
        <v>14</v>
      </c>
      <c r="T1" s="10" t="s">
        <v>18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23</v>
      </c>
      <c r="Z1" s="10" t="s">
        <v>24</v>
      </c>
      <c r="AA1" s="10" t="s">
        <v>25</v>
      </c>
      <c r="AB1" s="10" t="s">
        <v>26</v>
      </c>
      <c r="AC1" s="10" t="s">
        <v>27</v>
      </c>
      <c r="AD1" s="10" t="s">
        <v>15</v>
      </c>
      <c r="AE1" s="10" t="s">
        <v>28</v>
      </c>
      <c r="AF1" s="10" t="s">
        <v>13</v>
      </c>
      <c r="AG1" s="10" t="s">
        <v>29</v>
      </c>
      <c r="AH1" s="10" t="s">
        <v>30</v>
      </c>
    </row>
    <row r="2" spans="1:34">
      <c r="A2" s="5">
        <v>1</v>
      </c>
      <c r="B2" s="5" t="s">
        <v>31</v>
      </c>
      <c r="C2" s="3" t="s">
        <v>32</v>
      </c>
      <c r="D2" s="3" t="s">
        <v>33</v>
      </c>
      <c r="E2" s="3" t="s">
        <v>34</v>
      </c>
      <c r="F2" s="4">
        <v>45881</v>
      </c>
      <c r="G2" s="3"/>
      <c r="H2" s="3" t="s">
        <v>33</v>
      </c>
      <c r="I2" s="3" t="s">
        <v>35</v>
      </c>
      <c r="J2" s="3" t="s">
        <v>35</v>
      </c>
      <c r="K2" s="3" t="s">
        <v>36</v>
      </c>
      <c r="L2" s="3" t="s">
        <v>35</v>
      </c>
      <c r="M2" s="3" t="s">
        <v>35</v>
      </c>
      <c r="N2" s="5" t="s">
        <v>37</v>
      </c>
      <c r="P2" s="5">
        <v>1</v>
      </c>
      <c r="Q2" s="20">
        <v>0</v>
      </c>
      <c r="R2" s="21"/>
      <c r="S2" s="22"/>
      <c r="T2" s="5">
        <v>45</v>
      </c>
      <c r="U2" s="21">
        <v>41</v>
      </c>
      <c r="V2" s="21">
        <v>41</v>
      </c>
      <c r="W2" s="21">
        <v>41</v>
      </c>
      <c r="X2" s="21">
        <v>38</v>
      </c>
      <c r="Y2" s="21">
        <v>38</v>
      </c>
      <c r="Z2" s="25">
        <v>1</v>
      </c>
      <c r="AA2" s="25">
        <v>0</v>
      </c>
      <c r="AB2" s="25">
        <v>0</v>
      </c>
      <c r="AC2" s="25">
        <v>0</v>
      </c>
      <c r="AD2" s="22">
        <v>1</v>
      </c>
      <c r="AE2" s="21" t="s">
        <v>38</v>
      </c>
      <c r="AF2" s="29" t="s">
        <v>39</v>
      </c>
      <c r="AG2" s="21">
        <v>0</v>
      </c>
      <c r="AH2" s="21">
        <v>1</v>
      </c>
    </row>
    <row r="3" spans="1:34">
      <c r="A3" s="5">
        <v>2</v>
      </c>
      <c r="B3" s="5" t="s">
        <v>31</v>
      </c>
      <c r="C3" s="3" t="s">
        <v>40</v>
      </c>
      <c r="D3" s="3" t="s">
        <v>41</v>
      </c>
      <c r="E3" s="3" t="s">
        <v>42</v>
      </c>
      <c r="F3" s="4">
        <v>45881</v>
      </c>
      <c r="G3" s="3"/>
      <c r="H3" s="3" t="s">
        <v>41</v>
      </c>
      <c r="I3" s="3" t="s">
        <v>35</v>
      </c>
      <c r="J3" s="3" t="s">
        <v>35</v>
      </c>
      <c r="K3" s="3" t="s">
        <v>36</v>
      </c>
      <c r="L3" s="3" t="s">
        <v>35</v>
      </c>
      <c r="M3" s="3" t="s">
        <v>35</v>
      </c>
      <c r="N3" s="5" t="s">
        <v>43</v>
      </c>
      <c r="P3" s="5">
        <v>1</v>
      </c>
      <c r="Q3" s="20">
        <v>0</v>
      </c>
      <c r="R3" s="21"/>
      <c r="S3" s="22"/>
      <c r="T3" s="5">
        <v>90</v>
      </c>
      <c r="U3" s="21">
        <f t="shared" ref="U3:U35" si="0">T3*0.9</f>
        <v>81</v>
      </c>
      <c r="V3" s="21">
        <v>81</v>
      </c>
      <c r="W3" s="21">
        <v>81</v>
      </c>
      <c r="X3" s="21">
        <v>77</v>
      </c>
      <c r="Y3" s="21">
        <v>77</v>
      </c>
      <c r="Z3" s="25">
        <v>1</v>
      </c>
      <c r="AA3" s="25">
        <v>0</v>
      </c>
      <c r="AB3" s="25">
        <v>0</v>
      </c>
      <c r="AC3" s="25">
        <v>0</v>
      </c>
      <c r="AD3" s="22">
        <v>1</v>
      </c>
      <c r="AE3" s="21" t="s">
        <v>38</v>
      </c>
      <c r="AF3" s="30" t="s">
        <v>44</v>
      </c>
      <c r="AG3" s="21">
        <v>0</v>
      </c>
      <c r="AH3" s="21">
        <v>1</v>
      </c>
    </row>
    <row r="4" spans="1:34">
      <c r="A4" s="5">
        <v>3</v>
      </c>
      <c r="B4" s="5" t="s">
        <v>31</v>
      </c>
      <c r="C4" s="3" t="s">
        <v>45</v>
      </c>
      <c r="D4" s="3" t="s">
        <v>46</v>
      </c>
      <c r="E4" s="3" t="s">
        <v>47</v>
      </c>
      <c r="F4" s="4">
        <v>45881</v>
      </c>
      <c r="G4" s="3"/>
      <c r="H4" s="3" t="s">
        <v>48</v>
      </c>
      <c r="I4" s="3" t="s">
        <v>35</v>
      </c>
      <c r="J4" s="3" t="s">
        <v>35</v>
      </c>
      <c r="K4" s="3" t="s">
        <v>49</v>
      </c>
      <c r="L4" s="3" t="s">
        <v>35</v>
      </c>
      <c r="M4" s="3" t="s">
        <v>35</v>
      </c>
      <c r="N4" s="5" t="s">
        <v>37</v>
      </c>
      <c r="P4" s="5">
        <v>2</v>
      </c>
      <c r="Q4" s="20">
        <v>0</v>
      </c>
      <c r="R4" s="21"/>
      <c r="S4" s="22"/>
      <c r="T4" s="5">
        <v>420</v>
      </c>
      <c r="U4" s="21">
        <f t="shared" si="0"/>
        <v>378</v>
      </c>
      <c r="V4" s="21">
        <v>378</v>
      </c>
      <c r="W4" s="21">
        <v>378</v>
      </c>
      <c r="X4" s="21">
        <f t="shared" ref="X3:X35" si="1">T4*0.85</f>
        <v>357</v>
      </c>
      <c r="Y4" s="21">
        <v>357</v>
      </c>
      <c r="Z4" s="25">
        <v>1</v>
      </c>
      <c r="AA4" s="25">
        <v>0</v>
      </c>
      <c r="AB4" s="25">
        <v>0</v>
      </c>
      <c r="AC4" s="25">
        <v>0</v>
      </c>
      <c r="AD4" s="22">
        <v>2</v>
      </c>
      <c r="AE4" s="21" t="s">
        <v>50</v>
      </c>
      <c r="AF4" s="29" t="s">
        <v>39</v>
      </c>
      <c r="AG4" s="21">
        <v>0</v>
      </c>
      <c r="AH4" s="21">
        <v>1</v>
      </c>
    </row>
    <row r="5" spans="1:34">
      <c r="A5" s="5">
        <v>4</v>
      </c>
      <c r="B5" s="5" t="s">
        <v>31</v>
      </c>
      <c r="C5" s="3" t="s">
        <v>51</v>
      </c>
      <c r="D5" s="3" t="s">
        <v>52</v>
      </c>
      <c r="E5" s="3" t="s">
        <v>53</v>
      </c>
      <c r="F5" s="4">
        <v>45881</v>
      </c>
      <c r="G5" s="3"/>
      <c r="H5" s="3" t="s">
        <v>52</v>
      </c>
      <c r="I5" s="3" t="s">
        <v>54</v>
      </c>
      <c r="J5" s="3" t="s">
        <v>55</v>
      </c>
      <c r="K5" s="3" t="s">
        <v>36</v>
      </c>
      <c r="L5" s="3" t="s">
        <v>35</v>
      </c>
      <c r="M5" s="3" t="s">
        <v>35</v>
      </c>
      <c r="N5" s="5" t="s">
        <v>37</v>
      </c>
      <c r="P5" s="5">
        <v>1</v>
      </c>
      <c r="Q5" s="20">
        <v>0</v>
      </c>
      <c r="R5" s="21"/>
      <c r="S5" s="22"/>
      <c r="T5" s="5">
        <v>2000</v>
      </c>
      <c r="U5" s="21">
        <f t="shared" si="0"/>
        <v>1800</v>
      </c>
      <c r="V5" s="21">
        <v>1800</v>
      </c>
      <c r="W5" s="21">
        <v>1800</v>
      </c>
      <c r="X5" s="21">
        <f t="shared" si="1"/>
        <v>1700</v>
      </c>
      <c r="Y5" s="21">
        <v>1700</v>
      </c>
      <c r="Z5" s="25">
        <v>1</v>
      </c>
      <c r="AA5" s="25">
        <v>0</v>
      </c>
      <c r="AB5" s="25">
        <v>0</v>
      </c>
      <c r="AC5" s="25">
        <v>0</v>
      </c>
      <c r="AD5" s="22">
        <v>1</v>
      </c>
      <c r="AE5" s="21" t="s">
        <v>38</v>
      </c>
      <c r="AF5" s="29" t="s">
        <v>39</v>
      </c>
      <c r="AG5" s="21">
        <v>0</v>
      </c>
      <c r="AH5" s="21">
        <v>1</v>
      </c>
    </row>
    <row r="6" spans="1:34">
      <c r="A6" s="5">
        <v>5</v>
      </c>
      <c r="B6" s="5" t="s">
        <v>31</v>
      </c>
      <c r="C6" s="3" t="s">
        <v>51</v>
      </c>
      <c r="D6" s="3" t="s">
        <v>52</v>
      </c>
      <c r="E6" s="3" t="s">
        <v>56</v>
      </c>
      <c r="F6" s="4">
        <v>45881</v>
      </c>
      <c r="G6" s="3"/>
      <c r="H6" s="3" t="s">
        <v>57</v>
      </c>
      <c r="I6" s="3" t="s">
        <v>54</v>
      </c>
      <c r="J6" s="3" t="s">
        <v>55</v>
      </c>
      <c r="K6" s="3" t="s">
        <v>36</v>
      </c>
      <c r="L6" s="3" t="s">
        <v>35</v>
      </c>
      <c r="M6" s="3" t="s">
        <v>35</v>
      </c>
      <c r="N6" s="5" t="s">
        <v>37</v>
      </c>
      <c r="P6" s="5">
        <v>1</v>
      </c>
      <c r="Q6" s="20">
        <v>0</v>
      </c>
      <c r="R6" s="21"/>
      <c r="S6" s="22"/>
      <c r="T6" s="5">
        <v>1500</v>
      </c>
      <c r="U6" s="21">
        <f t="shared" si="0"/>
        <v>1350</v>
      </c>
      <c r="V6" s="21">
        <v>1350</v>
      </c>
      <c r="W6" s="21">
        <v>1350</v>
      </c>
      <c r="X6" s="21">
        <f t="shared" si="1"/>
        <v>1275</v>
      </c>
      <c r="Y6" s="21">
        <v>1275</v>
      </c>
      <c r="Z6" s="25">
        <v>1</v>
      </c>
      <c r="AA6" s="25">
        <v>0</v>
      </c>
      <c r="AB6" s="25">
        <v>0</v>
      </c>
      <c r="AC6" s="25">
        <v>0</v>
      </c>
      <c r="AD6" s="22">
        <v>1</v>
      </c>
      <c r="AE6" s="21" t="s">
        <v>38</v>
      </c>
      <c r="AF6" s="29" t="s">
        <v>39</v>
      </c>
      <c r="AG6" s="21">
        <v>0</v>
      </c>
      <c r="AH6" s="21">
        <v>1</v>
      </c>
    </row>
    <row r="7" spans="1:34">
      <c r="A7" s="5">
        <v>6</v>
      </c>
      <c r="B7" s="5" t="s">
        <v>31</v>
      </c>
      <c r="C7" s="3" t="s">
        <v>51</v>
      </c>
      <c r="D7" s="3" t="s">
        <v>52</v>
      </c>
      <c r="E7" s="3" t="s">
        <v>58</v>
      </c>
      <c r="F7" s="4">
        <v>45881</v>
      </c>
      <c r="G7" s="3"/>
      <c r="H7" s="3" t="s">
        <v>59</v>
      </c>
      <c r="I7" s="3" t="s">
        <v>54</v>
      </c>
      <c r="J7" s="3" t="s">
        <v>55</v>
      </c>
      <c r="K7" s="3" t="s">
        <v>36</v>
      </c>
      <c r="L7" s="3" t="s">
        <v>35</v>
      </c>
      <c r="M7" s="3" t="s">
        <v>35</v>
      </c>
      <c r="N7" s="5" t="s">
        <v>37</v>
      </c>
      <c r="P7" s="5">
        <v>1</v>
      </c>
      <c r="Q7" s="20">
        <v>0</v>
      </c>
      <c r="R7" s="21"/>
      <c r="S7" s="22"/>
      <c r="T7" s="5">
        <v>450</v>
      </c>
      <c r="U7" s="21">
        <f t="shared" si="0"/>
        <v>405</v>
      </c>
      <c r="V7" s="21">
        <v>405</v>
      </c>
      <c r="W7" s="21">
        <v>405</v>
      </c>
      <c r="X7" s="21">
        <v>383</v>
      </c>
      <c r="Y7" s="21">
        <v>383</v>
      </c>
      <c r="Z7" s="25">
        <v>1</v>
      </c>
      <c r="AA7" s="25">
        <v>0</v>
      </c>
      <c r="AB7" s="25">
        <v>0</v>
      </c>
      <c r="AC7" s="25">
        <v>0</v>
      </c>
      <c r="AD7" s="22">
        <v>1</v>
      </c>
      <c r="AE7" s="21" t="s">
        <v>38</v>
      </c>
      <c r="AF7" s="29" t="s">
        <v>39</v>
      </c>
      <c r="AG7" s="21">
        <v>0</v>
      </c>
      <c r="AH7" s="21">
        <v>0</v>
      </c>
    </row>
    <row r="8" spans="1:34">
      <c r="A8" s="5">
        <v>7</v>
      </c>
      <c r="B8" s="5" t="s">
        <v>31</v>
      </c>
      <c r="C8" s="3" t="s">
        <v>51</v>
      </c>
      <c r="D8" s="3" t="s">
        <v>52</v>
      </c>
      <c r="E8" s="3" t="s">
        <v>60</v>
      </c>
      <c r="F8" s="4">
        <v>45881</v>
      </c>
      <c r="G8" s="3"/>
      <c r="H8" s="3" t="s">
        <v>61</v>
      </c>
      <c r="I8" s="3" t="s">
        <v>54</v>
      </c>
      <c r="J8" s="3" t="s">
        <v>55</v>
      </c>
      <c r="K8" s="3" t="s">
        <v>36</v>
      </c>
      <c r="L8" s="3" t="s">
        <v>35</v>
      </c>
      <c r="M8" s="3" t="s">
        <v>35</v>
      </c>
      <c r="N8" s="5" t="s">
        <v>37</v>
      </c>
      <c r="P8" s="5">
        <v>1</v>
      </c>
      <c r="Q8" s="20">
        <v>0</v>
      </c>
      <c r="R8" s="21"/>
      <c r="S8" s="22"/>
      <c r="T8" s="5">
        <v>1200</v>
      </c>
      <c r="U8" s="21">
        <f t="shared" si="0"/>
        <v>1080</v>
      </c>
      <c r="V8" s="21">
        <v>1080</v>
      </c>
      <c r="W8" s="21">
        <v>1080</v>
      </c>
      <c r="X8" s="21">
        <f t="shared" si="1"/>
        <v>1020</v>
      </c>
      <c r="Y8" s="21">
        <v>1020</v>
      </c>
      <c r="Z8" s="25">
        <v>1</v>
      </c>
      <c r="AA8" s="25">
        <v>0</v>
      </c>
      <c r="AB8" s="25">
        <v>0</v>
      </c>
      <c r="AC8" s="25">
        <v>0</v>
      </c>
      <c r="AD8" s="22">
        <v>1</v>
      </c>
      <c r="AE8" s="21" t="s">
        <v>38</v>
      </c>
      <c r="AF8" s="29" t="s">
        <v>39</v>
      </c>
      <c r="AG8" s="21">
        <v>0</v>
      </c>
      <c r="AH8" s="21">
        <v>1</v>
      </c>
    </row>
    <row r="9" spans="1:34">
      <c r="A9" s="5">
        <v>8</v>
      </c>
      <c r="B9" s="5" t="s">
        <v>31</v>
      </c>
      <c r="C9" s="3" t="s">
        <v>51</v>
      </c>
      <c r="D9" s="3" t="s">
        <v>52</v>
      </c>
      <c r="E9" s="3" t="s">
        <v>62</v>
      </c>
      <c r="F9" s="4">
        <v>45881</v>
      </c>
      <c r="G9" s="3"/>
      <c r="H9" s="3" t="s">
        <v>63</v>
      </c>
      <c r="I9" s="3" t="s">
        <v>54</v>
      </c>
      <c r="J9" s="3" t="s">
        <v>55</v>
      </c>
      <c r="K9" s="3" t="s">
        <v>36</v>
      </c>
      <c r="L9" s="3" t="s">
        <v>35</v>
      </c>
      <c r="M9" s="3" t="s">
        <v>35</v>
      </c>
      <c r="N9" s="5" t="s">
        <v>37</v>
      </c>
      <c r="P9" s="5">
        <v>1</v>
      </c>
      <c r="Q9" s="20">
        <v>0</v>
      </c>
      <c r="R9" s="21"/>
      <c r="S9" s="22"/>
      <c r="T9" s="5">
        <v>360</v>
      </c>
      <c r="U9" s="21">
        <f t="shared" si="0"/>
        <v>324</v>
      </c>
      <c r="V9" s="21">
        <v>324</v>
      </c>
      <c r="W9" s="21">
        <v>324</v>
      </c>
      <c r="X9" s="21">
        <f t="shared" si="1"/>
        <v>306</v>
      </c>
      <c r="Y9" s="21">
        <v>306</v>
      </c>
      <c r="Z9" s="25">
        <v>1</v>
      </c>
      <c r="AA9" s="25">
        <v>0</v>
      </c>
      <c r="AB9" s="25">
        <v>0</v>
      </c>
      <c r="AC9" s="25">
        <v>0</v>
      </c>
      <c r="AD9" s="22">
        <v>1</v>
      </c>
      <c r="AE9" s="21" t="s">
        <v>38</v>
      </c>
      <c r="AF9" s="29" t="s">
        <v>39</v>
      </c>
      <c r="AG9" s="21">
        <v>0</v>
      </c>
      <c r="AH9" s="21">
        <v>0</v>
      </c>
    </row>
    <row r="10" spans="1:34">
      <c r="A10" s="5">
        <v>9</v>
      </c>
      <c r="B10" s="5" t="s">
        <v>31</v>
      </c>
      <c r="C10" s="3" t="s">
        <v>51</v>
      </c>
      <c r="D10" s="3" t="s">
        <v>52</v>
      </c>
      <c r="E10" s="3" t="s">
        <v>64</v>
      </c>
      <c r="F10" s="4">
        <v>45881</v>
      </c>
      <c r="G10" s="3"/>
      <c r="H10" s="3" t="s">
        <v>65</v>
      </c>
      <c r="I10" s="3" t="s">
        <v>54</v>
      </c>
      <c r="J10" s="3" t="s">
        <v>66</v>
      </c>
      <c r="K10" s="3" t="s">
        <v>36</v>
      </c>
      <c r="L10" s="3" t="s">
        <v>35</v>
      </c>
      <c r="M10" s="3" t="s">
        <v>35</v>
      </c>
      <c r="N10" s="5" t="s">
        <v>37</v>
      </c>
      <c r="P10" s="5">
        <v>1</v>
      </c>
      <c r="Q10" s="20">
        <v>0</v>
      </c>
      <c r="R10" s="21"/>
      <c r="S10" s="22"/>
      <c r="T10" s="5">
        <v>600</v>
      </c>
      <c r="U10" s="21">
        <f t="shared" si="0"/>
        <v>540</v>
      </c>
      <c r="V10" s="21">
        <v>540</v>
      </c>
      <c r="W10" s="21">
        <v>540</v>
      </c>
      <c r="X10" s="21">
        <f t="shared" si="1"/>
        <v>510</v>
      </c>
      <c r="Y10" s="21">
        <v>510</v>
      </c>
      <c r="Z10" s="25">
        <v>1</v>
      </c>
      <c r="AA10" s="25">
        <v>0</v>
      </c>
      <c r="AB10" s="25">
        <v>0</v>
      </c>
      <c r="AC10" s="25">
        <v>0</v>
      </c>
      <c r="AD10" s="22">
        <v>1</v>
      </c>
      <c r="AE10" s="21" t="s">
        <v>38</v>
      </c>
      <c r="AF10" s="29" t="s">
        <v>39</v>
      </c>
      <c r="AG10" s="21">
        <v>0</v>
      </c>
      <c r="AH10" s="21">
        <v>0</v>
      </c>
    </row>
    <row r="11" spans="1:34">
      <c r="A11" s="5">
        <v>10</v>
      </c>
      <c r="B11" s="5" t="s">
        <v>31</v>
      </c>
      <c r="C11" s="3" t="s">
        <v>67</v>
      </c>
      <c r="D11" s="3" t="s">
        <v>68</v>
      </c>
      <c r="E11" s="3" t="s">
        <v>69</v>
      </c>
      <c r="F11" s="4">
        <v>45881</v>
      </c>
      <c r="G11" s="3"/>
      <c r="H11" s="3" t="s">
        <v>68</v>
      </c>
      <c r="I11" s="3" t="s">
        <v>70</v>
      </c>
      <c r="J11" s="3" t="s">
        <v>35</v>
      </c>
      <c r="K11" s="3" t="s">
        <v>71</v>
      </c>
      <c r="L11" s="3" t="s">
        <v>35</v>
      </c>
      <c r="M11" s="3" t="s">
        <v>35</v>
      </c>
      <c r="N11" s="5" t="s">
        <v>37</v>
      </c>
      <c r="P11" s="5">
        <v>1</v>
      </c>
      <c r="Q11" s="20">
        <v>0</v>
      </c>
      <c r="R11" s="21"/>
      <c r="S11" s="22"/>
      <c r="T11" s="5">
        <v>140</v>
      </c>
      <c r="U11" s="21">
        <f t="shared" si="0"/>
        <v>126</v>
      </c>
      <c r="V11" s="21">
        <v>126</v>
      </c>
      <c r="W11" s="21">
        <v>126</v>
      </c>
      <c r="X11" s="21">
        <f t="shared" si="1"/>
        <v>119</v>
      </c>
      <c r="Y11" s="21">
        <v>119</v>
      </c>
      <c r="Z11" s="25">
        <v>1</v>
      </c>
      <c r="AA11" s="25">
        <v>0</v>
      </c>
      <c r="AB11" s="25">
        <v>0</v>
      </c>
      <c r="AC11" s="25">
        <v>0</v>
      </c>
      <c r="AD11" s="22">
        <v>1</v>
      </c>
      <c r="AE11" s="21" t="s">
        <v>38</v>
      </c>
      <c r="AF11" s="29" t="s">
        <v>39</v>
      </c>
      <c r="AG11" s="21">
        <v>0</v>
      </c>
      <c r="AH11" s="21">
        <v>1</v>
      </c>
    </row>
    <row r="12" spans="1:34">
      <c r="A12" s="5">
        <v>11</v>
      </c>
      <c r="B12" s="5" t="s">
        <v>31</v>
      </c>
      <c r="C12" s="3" t="s">
        <v>67</v>
      </c>
      <c r="D12" s="3" t="s">
        <v>68</v>
      </c>
      <c r="E12" s="3" t="s">
        <v>72</v>
      </c>
      <c r="F12" s="4">
        <v>45881</v>
      </c>
      <c r="G12" s="3"/>
      <c r="H12" s="3" t="s">
        <v>73</v>
      </c>
      <c r="I12" s="3" t="s">
        <v>70</v>
      </c>
      <c r="J12" s="3" t="s">
        <v>35</v>
      </c>
      <c r="K12" s="3" t="s">
        <v>71</v>
      </c>
      <c r="L12" s="3" t="s">
        <v>35</v>
      </c>
      <c r="M12" s="3" t="s">
        <v>35</v>
      </c>
      <c r="N12" s="5" t="s">
        <v>37</v>
      </c>
      <c r="P12" s="5">
        <v>1</v>
      </c>
      <c r="Q12" s="20">
        <v>0</v>
      </c>
      <c r="R12" s="21"/>
      <c r="S12" s="22"/>
      <c r="T12" s="5">
        <v>140</v>
      </c>
      <c r="U12" s="21">
        <f t="shared" si="0"/>
        <v>126</v>
      </c>
      <c r="V12" s="21">
        <v>126</v>
      </c>
      <c r="W12" s="21">
        <v>126</v>
      </c>
      <c r="X12" s="21">
        <f t="shared" si="1"/>
        <v>119</v>
      </c>
      <c r="Y12" s="21">
        <v>119</v>
      </c>
      <c r="Z12" s="25">
        <v>1</v>
      </c>
      <c r="AA12" s="25">
        <v>0</v>
      </c>
      <c r="AB12" s="25">
        <v>0</v>
      </c>
      <c r="AC12" s="25">
        <v>0</v>
      </c>
      <c r="AD12" s="22">
        <v>1</v>
      </c>
      <c r="AE12" s="21" t="s">
        <v>38</v>
      </c>
      <c r="AF12" s="29" t="s">
        <v>39</v>
      </c>
      <c r="AG12" s="21">
        <v>0</v>
      </c>
      <c r="AH12" s="21">
        <v>1</v>
      </c>
    </row>
    <row r="13" spans="1:34">
      <c r="A13" s="5">
        <v>12</v>
      </c>
      <c r="B13" s="5" t="s">
        <v>31</v>
      </c>
      <c r="C13" s="3" t="s">
        <v>74</v>
      </c>
      <c r="D13" s="3" t="s">
        <v>75</v>
      </c>
      <c r="E13" s="3" t="s">
        <v>76</v>
      </c>
      <c r="F13" s="4">
        <v>45881</v>
      </c>
      <c r="G13" s="3"/>
      <c r="H13" s="3" t="s">
        <v>77</v>
      </c>
      <c r="I13" s="3" t="s">
        <v>70</v>
      </c>
      <c r="J13" s="3" t="s">
        <v>35</v>
      </c>
      <c r="K13" s="3" t="s">
        <v>71</v>
      </c>
      <c r="L13" s="3" t="s">
        <v>35</v>
      </c>
      <c r="M13" s="3" t="s">
        <v>35</v>
      </c>
      <c r="N13" s="5" t="s">
        <v>37</v>
      </c>
      <c r="P13" s="5">
        <v>1</v>
      </c>
      <c r="Q13" s="20">
        <v>0</v>
      </c>
      <c r="R13" s="21"/>
      <c r="S13" s="22"/>
      <c r="T13" s="5">
        <v>140</v>
      </c>
      <c r="U13" s="21">
        <f t="shared" si="0"/>
        <v>126</v>
      </c>
      <c r="V13" s="21">
        <v>126</v>
      </c>
      <c r="W13" s="21">
        <v>126</v>
      </c>
      <c r="X13" s="21">
        <f t="shared" si="1"/>
        <v>119</v>
      </c>
      <c r="Y13" s="21">
        <v>119</v>
      </c>
      <c r="Z13" s="25">
        <v>1</v>
      </c>
      <c r="AA13" s="25">
        <v>0</v>
      </c>
      <c r="AB13" s="25">
        <v>0</v>
      </c>
      <c r="AC13" s="25">
        <v>0</v>
      </c>
      <c r="AD13" s="22">
        <v>1</v>
      </c>
      <c r="AE13" s="21" t="s">
        <v>38</v>
      </c>
      <c r="AF13" s="29" t="s">
        <v>39</v>
      </c>
      <c r="AG13" s="21">
        <v>0</v>
      </c>
      <c r="AH13" s="21">
        <v>1</v>
      </c>
    </row>
    <row r="14" spans="1:34">
      <c r="A14" s="5">
        <v>13</v>
      </c>
      <c r="B14" s="5" t="s">
        <v>31</v>
      </c>
      <c r="C14" s="3" t="s">
        <v>67</v>
      </c>
      <c r="D14" s="3" t="s">
        <v>68</v>
      </c>
      <c r="E14" s="3" t="s">
        <v>78</v>
      </c>
      <c r="F14" s="4">
        <v>45881</v>
      </c>
      <c r="G14" s="3"/>
      <c r="H14" s="3" t="s">
        <v>79</v>
      </c>
      <c r="I14" s="3" t="s">
        <v>70</v>
      </c>
      <c r="J14" s="3"/>
      <c r="K14" s="3" t="s">
        <v>71</v>
      </c>
      <c r="L14" s="3"/>
      <c r="M14" s="3"/>
      <c r="N14" s="5" t="s">
        <v>37</v>
      </c>
      <c r="P14" s="5">
        <v>1</v>
      </c>
      <c r="Q14" s="20">
        <v>0</v>
      </c>
      <c r="R14" s="21"/>
      <c r="S14" s="22"/>
      <c r="T14" s="5">
        <v>140</v>
      </c>
      <c r="U14" s="21">
        <f t="shared" si="0"/>
        <v>126</v>
      </c>
      <c r="V14" s="21">
        <v>126</v>
      </c>
      <c r="W14" s="21">
        <v>126</v>
      </c>
      <c r="X14" s="21">
        <f t="shared" si="1"/>
        <v>119</v>
      </c>
      <c r="Y14" s="21">
        <v>119</v>
      </c>
      <c r="Z14" s="25">
        <v>1</v>
      </c>
      <c r="AA14" s="25">
        <v>0</v>
      </c>
      <c r="AB14" s="25">
        <v>0</v>
      </c>
      <c r="AC14" s="25">
        <v>0</v>
      </c>
      <c r="AD14" s="22">
        <v>1</v>
      </c>
      <c r="AE14" s="21" t="s">
        <v>38</v>
      </c>
      <c r="AF14" s="29" t="s">
        <v>39</v>
      </c>
      <c r="AG14" s="21">
        <v>0</v>
      </c>
      <c r="AH14" s="21">
        <v>1</v>
      </c>
    </row>
    <row r="15" spans="1:34">
      <c r="A15" s="5">
        <v>14</v>
      </c>
      <c r="B15" s="5" t="s">
        <v>31</v>
      </c>
      <c r="C15" s="3" t="s">
        <v>67</v>
      </c>
      <c r="D15" s="3" t="s">
        <v>68</v>
      </c>
      <c r="E15" s="3" t="s">
        <v>80</v>
      </c>
      <c r="F15" s="4">
        <v>45881</v>
      </c>
      <c r="G15" s="3"/>
      <c r="H15" s="3" t="s">
        <v>81</v>
      </c>
      <c r="I15" s="3" t="s">
        <v>70</v>
      </c>
      <c r="J15" s="3" t="s">
        <v>35</v>
      </c>
      <c r="K15" s="3" t="s">
        <v>71</v>
      </c>
      <c r="L15" s="3" t="s">
        <v>35</v>
      </c>
      <c r="M15" s="3" t="s">
        <v>35</v>
      </c>
      <c r="N15" s="5" t="s">
        <v>37</v>
      </c>
      <c r="P15" s="5">
        <v>1</v>
      </c>
      <c r="Q15" s="20">
        <v>0</v>
      </c>
      <c r="R15" s="21"/>
      <c r="S15" s="22"/>
      <c r="T15" s="5">
        <v>140</v>
      </c>
      <c r="U15" s="21">
        <f t="shared" si="0"/>
        <v>126</v>
      </c>
      <c r="V15" s="21">
        <v>126</v>
      </c>
      <c r="W15" s="21">
        <v>126</v>
      </c>
      <c r="X15" s="21">
        <f t="shared" si="1"/>
        <v>119</v>
      </c>
      <c r="Y15" s="21">
        <v>119</v>
      </c>
      <c r="Z15" s="25">
        <v>1</v>
      </c>
      <c r="AA15" s="25">
        <v>0</v>
      </c>
      <c r="AB15" s="25">
        <v>0</v>
      </c>
      <c r="AC15" s="25">
        <v>0</v>
      </c>
      <c r="AD15" s="22">
        <v>1</v>
      </c>
      <c r="AE15" s="21" t="s">
        <v>38</v>
      </c>
      <c r="AF15" s="29" t="s">
        <v>39</v>
      </c>
      <c r="AG15" s="21">
        <v>0</v>
      </c>
      <c r="AH15" s="21">
        <v>1</v>
      </c>
    </row>
    <row r="16" spans="1:34">
      <c r="A16" s="5">
        <v>15</v>
      </c>
      <c r="B16" s="5" t="s">
        <v>31</v>
      </c>
      <c r="C16" s="3" t="s">
        <v>67</v>
      </c>
      <c r="D16" s="3" t="s">
        <v>68</v>
      </c>
      <c r="E16" s="3" t="s">
        <v>82</v>
      </c>
      <c r="F16" s="4">
        <v>45881</v>
      </c>
      <c r="G16" s="3"/>
      <c r="H16" s="3" t="s">
        <v>83</v>
      </c>
      <c r="I16" s="3" t="s">
        <v>70</v>
      </c>
      <c r="J16" s="3" t="s">
        <v>35</v>
      </c>
      <c r="K16" s="3" t="s">
        <v>71</v>
      </c>
      <c r="L16" s="3" t="s">
        <v>35</v>
      </c>
      <c r="M16" s="3" t="s">
        <v>35</v>
      </c>
      <c r="N16" s="5" t="s">
        <v>37</v>
      </c>
      <c r="P16" s="5">
        <v>1</v>
      </c>
      <c r="Q16" s="20">
        <v>0</v>
      </c>
      <c r="R16" s="21"/>
      <c r="S16" s="22"/>
      <c r="T16" s="5">
        <v>140</v>
      </c>
      <c r="U16" s="21">
        <f t="shared" si="0"/>
        <v>126</v>
      </c>
      <c r="V16" s="21">
        <v>126</v>
      </c>
      <c r="W16" s="21">
        <v>126</v>
      </c>
      <c r="X16" s="21">
        <f t="shared" si="1"/>
        <v>119</v>
      </c>
      <c r="Y16" s="21">
        <v>119</v>
      </c>
      <c r="Z16" s="25">
        <v>1</v>
      </c>
      <c r="AA16" s="25">
        <v>0</v>
      </c>
      <c r="AB16" s="25">
        <v>0</v>
      </c>
      <c r="AC16" s="25">
        <v>0</v>
      </c>
      <c r="AD16" s="22">
        <v>1</v>
      </c>
      <c r="AE16" s="21" t="s">
        <v>38</v>
      </c>
      <c r="AF16" s="29" t="s">
        <v>39</v>
      </c>
      <c r="AG16" s="21">
        <v>0</v>
      </c>
      <c r="AH16" s="21">
        <v>1</v>
      </c>
    </row>
    <row r="17" spans="1:34">
      <c r="A17" s="5">
        <v>16</v>
      </c>
      <c r="B17" s="5" t="s">
        <v>31</v>
      </c>
      <c r="C17" s="3" t="s">
        <v>67</v>
      </c>
      <c r="D17" s="3" t="s">
        <v>68</v>
      </c>
      <c r="E17" s="3" t="s">
        <v>84</v>
      </c>
      <c r="F17" s="4">
        <v>45881</v>
      </c>
      <c r="G17" s="3"/>
      <c r="H17" s="3" t="s">
        <v>85</v>
      </c>
      <c r="I17" s="3" t="s">
        <v>70</v>
      </c>
      <c r="J17" s="3" t="s">
        <v>35</v>
      </c>
      <c r="K17" s="3" t="s">
        <v>71</v>
      </c>
      <c r="L17" s="3" t="s">
        <v>35</v>
      </c>
      <c r="M17" s="3" t="s">
        <v>35</v>
      </c>
      <c r="N17" s="5" t="s">
        <v>37</v>
      </c>
      <c r="P17" s="5">
        <v>1</v>
      </c>
      <c r="Q17" s="20">
        <v>0</v>
      </c>
      <c r="R17" s="21"/>
      <c r="S17" s="22"/>
      <c r="T17" s="5">
        <v>140</v>
      </c>
      <c r="U17" s="21">
        <f t="shared" si="0"/>
        <v>126</v>
      </c>
      <c r="V17" s="21">
        <v>126</v>
      </c>
      <c r="W17" s="21">
        <v>126</v>
      </c>
      <c r="X17" s="21">
        <f t="shared" si="1"/>
        <v>119</v>
      </c>
      <c r="Y17" s="21">
        <v>119</v>
      </c>
      <c r="Z17" s="25">
        <v>1</v>
      </c>
      <c r="AA17" s="25">
        <v>0</v>
      </c>
      <c r="AB17" s="25">
        <v>0</v>
      </c>
      <c r="AC17" s="25">
        <v>0</v>
      </c>
      <c r="AD17" s="22">
        <v>1</v>
      </c>
      <c r="AE17" s="21" t="s">
        <v>38</v>
      </c>
      <c r="AF17" s="29" t="s">
        <v>39</v>
      </c>
      <c r="AG17" s="21">
        <v>0</v>
      </c>
      <c r="AH17" s="21">
        <v>1</v>
      </c>
    </row>
    <row r="18" s="14" customFormat="1" spans="1:34">
      <c r="A18" s="5">
        <v>17</v>
      </c>
      <c r="B18" s="5" t="s">
        <v>31</v>
      </c>
      <c r="C18" s="3" t="s">
        <v>86</v>
      </c>
      <c r="D18" s="3" t="s">
        <v>87</v>
      </c>
      <c r="E18" s="3" t="s">
        <v>88</v>
      </c>
      <c r="F18" s="4">
        <v>45881</v>
      </c>
      <c r="G18" s="3"/>
      <c r="H18" s="3" t="s">
        <v>87</v>
      </c>
      <c r="I18" s="3" t="s">
        <v>89</v>
      </c>
      <c r="J18" s="3" t="s">
        <v>35</v>
      </c>
      <c r="K18" s="3" t="s">
        <v>36</v>
      </c>
      <c r="L18" s="3" t="s">
        <v>35</v>
      </c>
      <c r="M18" s="3" t="s">
        <v>35</v>
      </c>
      <c r="N18" s="5" t="s">
        <v>37</v>
      </c>
      <c r="O18" s="15"/>
      <c r="P18" s="5">
        <v>1</v>
      </c>
      <c r="Q18" s="20">
        <v>0</v>
      </c>
      <c r="R18" s="21"/>
      <c r="S18" s="22"/>
      <c r="T18" s="5">
        <v>800</v>
      </c>
      <c r="U18" s="21">
        <f t="shared" si="0"/>
        <v>720</v>
      </c>
      <c r="V18" s="21">
        <v>720</v>
      </c>
      <c r="W18" s="21">
        <v>720</v>
      </c>
      <c r="X18" s="21">
        <f t="shared" si="1"/>
        <v>680</v>
      </c>
      <c r="Y18" s="21">
        <v>680</v>
      </c>
      <c r="Z18" s="25">
        <v>1</v>
      </c>
      <c r="AA18" s="25">
        <v>0</v>
      </c>
      <c r="AB18" s="25">
        <v>0</v>
      </c>
      <c r="AC18" s="25">
        <v>0</v>
      </c>
      <c r="AD18" s="22">
        <v>1</v>
      </c>
      <c r="AE18" s="21" t="s">
        <v>38</v>
      </c>
      <c r="AF18" s="29" t="s">
        <v>39</v>
      </c>
      <c r="AG18" s="21">
        <v>0</v>
      </c>
      <c r="AH18" s="21">
        <v>1</v>
      </c>
    </row>
    <row r="19" s="14" customFormat="1" spans="1:34">
      <c r="A19" s="5">
        <v>18</v>
      </c>
      <c r="B19" s="5" t="s">
        <v>31</v>
      </c>
      <c r="C19" s="3" t="s">
        <v>86</v>
      </c>
      <c r="D19" s="3" t="s">
        <v>87</v>
      </c>
      <c r="E19" s="3" t="s">
        <v>90</v>
      </c>
      <c r="F19" s="4">
        <v>45881</v>
      </c>
      <c r="G19" s="3"/>
      <c r="H19" s="3" t="s">
        <v>91</v>
      </c>
      <c r="I19" s="3" t="s">
        <v>89</v>
      </c>
      <c r="J19" s="3" t="s">
        <v>35</v>
      </c>
      <c r="K19" s="3" t="s">
        <v>36</v>
      </c>
      <c r="L19" s="3" t="s">
        <v>35</v>
      </c>
      <c r="M19" s="3" t="s">
        <v>35</v>
      </c>
      <c r="N19" s="5" t="s">
        <v>37</v>
      </c>
      <c r="O19" s="15"/>
      <c r="P19" s="5">
        <v>1</v>
      </c>
      <c r="Q19" s="20">
        <v>0</v>
      </c>
      <c r="R19" s="21"/>
      <c r="S19" s="22"/>
      <c r="T19" s="5">
        <v>600</v>
      </c>
      <c r="U19" s="21">
        <f t="shared" si="0"/>
        <v>540</v>
      </c>
      <c r="V19" s="21">
        <v>540</v>
      </c>
      <c r="W19" s="21">
        <v>540</v>
      </c>
      <c r="X19" s="21">
        <f t="shared" si="1"/>
        <v>510</v>
      </c>
      <c r="Y19" s="21">
        <v>510</v>
      </c>
      <c r="Z19" s="25">
        <v>1</v>
      </c>
      <c r="AA19" s="25">
        <v>0</v>
      </c>
      <c r="AB19" s="25">
        <v>0</v>
      </c>
      <c r="AC19" s="25">
        <v>0</v>
      </c>
      <c r="AD19" s="22">
        <v>1</v>
      </c>
      <c r="AE19" s="21" t="s">
        <v>38</v>
      </c>
      <c r="AF19" s="29" t="s">
        <v>39</v>
      </c>
      <c r="AG19" s="21">
        <v>0</v>
      </c>
      <c r="AH19" s="21">
        <v>1</v>
      </c>
    </row>
    <row r="20" s="14" customFormat="1" spans="1:34">
      <c r="A20" s="5">
        <v>19</v>
      </c>
      <c r="B20" s="5" t="s">
        <v>31</v>
      </c>
      <c r="C20" s="3" t="s">
        <v>86</v>
      </c>
      <c r="D20" s="3" t="s">
        <v>87</v>
      </c>
      <c r="E20" s="3" t="s">
        <v>92</v>
      </c>
      <c r="F20" s="4">
        <v>45881</v>
      </c>
      <c r="G20" s="3"/>
      <c r="H20" s="3" t="s">
        <v>93</v>
      </c>
      <c r="I20" s="3" t="s">
        <v>89</v>
      </c>
      <c r="J20" s="3" t="s">
        <v>35</v>
      </c>
      <c r="K20" s="3" t="s">
        <v>36</v>
      </c>
      <c r="L20" s="3" t="s">
        <v>35</v>
      </c>
      <c r="M20" s="3" t="s">
        <v>35</v>
      </c>
      <c r="N20" s="5" t="s">
        <v>37</v>
      </c>
      <c r="O20" s="15"/>
      <c r="P20" s="5">
        <v>1</v>
      </c>
      <c r="Q20" s="20">
        <v>0</v>
      </c>
      <c r="R20" s="21"/>
      <c r="S20" s="22"/>
      <c r="T20" s="5">
        <v>480</v>
      </c>
      <c r="U20" s="21">
        <f t="shared" si="0"/>
        <v>432</v>
      </c>
      <c r="V20" s="21">
        <v>432</v>
      </c>
      <c r="W20" s="21">
        <v>432</v>
      </c>
      <c r="X20" s="21">
        <f t="shared" si="1"/>
        <v>408</v>
      </c>
      <c r="Y20" s="21">
        <v>408</v>
      </c>
      <c r="Z20" s="25">
        <v>1</v>
      </c>
      <c r="AA20" s="25">
        <v>0</v>
      </c>
      <c r="AB20" s="25">
        <v>0</v>
      </c>
      <c r="AC20" s="25">
        <v>0</v>
      </c>
      <c r="AD20" s="22">
        <v>1</v>
      </c>
      <c r="AE20" s="21" t="s">
        <v>38</v>
      </c>
      <c r="AF20" s="29" t="s">
        <v>39</v>
      </c>
      <c r="AG20" s="21">
        <v>0</v>
      </c>
      <c r="AH20" s="21">
        <v>1</v>
      </c>
    </row>
    <row r="21" s="14" customFormat="1" spans="1:34">
      <c r="A21" s="5">
        <v>20</v>
      </c>
      <c r="B21" s="5" t="s">
        <v>31</v>
      </c>
      <c r="C21" s="3" t="s">
        <v>94</v>
      </c>
      <c r="D21" s="3" t="s">
        <v>95</v>
      </c>
      <c r="E21" s="3" t="s">
        <v>96</v>
      </c>
      <c r="F21" s="4">
        <v>45881</v>
      </c>
      <c r="G21" s="3"/>
      <c r="H21" s="3" t="s">
        <v>95</v>
      </c>
      <c r="I21" s="3" t="s">
        <v>97</v>
      </c>
      <c r="J21" s="3" t="s">
        <v>35</v>
      </c>
      <c r="K21" s="3" t="s">
        <v>36</v>
      </c>
      <c r="L21" s="3" t="s">
        <v>35</v>
      </c>
      <c r="M21" s="3" t="s">
        <v>35</v>
      </c>
      <c r="N21" s="5" t="s">
        <v>37</v>
      </c>
      <c r="O21" s="15"/>
      <c r="P21" s="5">
        <v>1</v>
      </c>
      <c r="Q21" s="20">
        <v>0</v>
      </c>
      <c r="R21" s="21"/>
      <c r="S21" s="22"/>
      <c r="T21" s="5">
        <v>1450</v>
      </c>
      <c r="U21" s="21">
        <f t="shared" si="0"/>
        <v>1305</v>
      </c>
      <c r="V21" s="21">
        <v>1305</v>
      </c>
      <c r="W21" s="21">
        <v>1305</v>
      </c>
      <c r="X21" s="21">
        <v>1233</v>
      </c>
      <c r="Y21" s="21">
        <v>1233</v>
      </c>
      <c r="Z21" s="25">
        <v>1</v>
      </c>
      <c r="AA21" s="25">
        <v>0</v>
      </c>
      <c r="AB21" s="25">
        <v>0</v>
      </c>
      <c r="AC21" s="25">
        <v>0</v>
      </c>
      <c r="AD21" s="22">
        <v>1</v>
      </c>
      <c r="AE21" s="21" t="s">
        <v>38</v>
      </c>
      <c r="AF21" s="29" t="s">
        <v>39</v>
      </c>
      <c r="AG21" s="21">
        <v>0</v>
      </c>
      <c r="AH21" s="21">
        <v>1</v>
      </c>
    </row>
    <row r="22" s="14" customFormat="1" spans="1:34">
      <c r="A22" s="5">
        <v>21</v>
      </c>
      <c r="B22" s="5" t="s">
        <v>31</v>
      </c>
      <c r="C22" s="3" t="s">
        <v>94</v>
      </c>
      <c r="D22" s="3" t="s">
        <v>95</v>
      </c>
      <c r="E22" s="3" t="s">
        <v>98</v>
      </c>
      <c r="F22" s="4">
        <v>45881</v>
      </c>
      <c r="G22" s="3"/>
      <c r="H22" s="3" t="s">
        <v>99</v>
      </c>
      <c r="I22" s="3" t="s">
        <v>97</v>
      </c>
      <c r="J22" s="3" t="s">
        <v>35</v>
      </c>
      <c r="K22" s="3" t="s">
        <v>36</v>
      </c>
      <c r="L22" s="3" t="s">
        <v>35</v>
      </c>
      <c r="M22" s="3" t="s">
        <v>35</v>
      </c>
      <c r="N22" s="5" t="s">
        <v>37</v>
      </c>
      <c r="O22" s="15"/>
      <c r="P22" s="5">
        <v>1</v>
      </c>
      <c r="Q22" s="20">
        <v>0</v>
      </c>
      <c r="R22" s="21"/>
      <c r="S22" s="22"/>
      <c r="T22" s="5">
        <v>1088</v>
      </c>
      <c r="U22" s="21">
        <v>979</v>
      </c>
      <c r="V22" s="21">
        <v>979</v>
      </c>
      <c r="W22" s="21">
        <v>979</v>
      </c>
      <c r="X22" s="21">
        <v>925</v>
      </c>
      <c r="Y22" s="21">
        <v>925</v>
      </c>
      <c r="Z22" s="25">
        <v>1</v>
      </c>
      <c r="AA22" s="25">
        <v>0</v>
      </c>
      <c r="AB22" s="25">
        <v>0</v>
      </c>
      <c r="AC22" s="25">
        <v>0</v>
      </c>
      <c r="AD22" s="22">
        <v>1</v>
      </c>
      <c r="AE22" s="21" t="s">
        <v>38</v>
      </c>
      <c r="AF22" s="29" t="s">
        <v>39</v>
      </c>
      <c r="AG22" s="21">
        <v>0</v>
      </c>
      <c r="AH22" s="21">
        <v>1</v>
      </c>
    </row>
    <row r="23" s="14" customFormat="1" spans="1:34">
      <c r="A23" s="5">
        <v>22</v>
      </c>
      <c r="B23" s="5" t="s">
        <v>31</v>
      </c>
      <c r="C23" s="3" t="s">
        <v>94</v>
      </c>
      <c r="D23" s="3" t="s">
        <v>95</v>
      </c>
      <c r="E23" s="3" t="s">
        <v>100</v>
      </c>
      <c r="F23" s="4">
        <v>45881</v>
      </c>
      <c r="G23" s="3"/>
      <c r="H23" s="3" t="s">
        <v>101</v>
      </c>
      <c r="I23" s="3" t="s">
        <v>97</v>
      </c>
      <c r="J23" s="3" t="s">
        <v>35</v>
      </c>
      <c r="K23" s="3" t="s">
        <v>36</v>
      </c>
      <c r="L23" s="3" t="s">
        <v>35</v>
      </c>
      <c r="M23" s="3" t="s">
        <v>35</v>
      </c>
      <c r="N23" s="5" t="s">
        <v>37</v>
      </c>
      <c r="O23" s="15"/>
      <c r="P23" s="5">
        <v>1</v>
      </c>
      <c r="Q23" s="20">
        <v>0</v>
      </c>
      <c r="R23" s="21"/>
      <c r="S23" s="22"/>
      <c r="T23" s="5">
        <v>870</v>
      </c>
      <c r="U23" s="21">
        <f t="shared" si="0"/>
        <v>783</v>
      </c>
      <c r="V23" s="21">
        <v>783</v>
      </c>
      <c r="W23" s="21">
        <v>783</v>
      </c>
      <c r="X23" s="21">
        <v>740</v>
      </c>
      <c r="Y23" s="21">
        <v>740</v>
      </c>
      <c r="Z23" s="25">
        <v>1</v>
      </c>
      <c r="AA23" s="25">
        <v>0</v>
      </c>
      <c r="AB23" s="25">
        <v>0</v>
      </c>
      <c r="AC23" s="25">
        <v>0</v>
      </c>
      <c r="AD23" s="22">
        <v>1</v>
      </c>
      <c r="AE23" s="21" t="s">
        <v>38</v>
      </c>
      <c r="AF23" s="29" t="s">
        <v>39</v>
      </c>
      <c r="AG23" s="21">
        <v>0</v>
      </c>
      <c r="AH23" s="21">
        <v>1</v>
      </c>
    </row>
    <row r="24" s="14" customFormat="1" spans="1:34">
      <c r="A24" s="5">
        <v>23</v>
      </c>
      <c r="B24" s="5" t="s">
        <v>31</v>
      </c>
      <c r="C24" s="3" t="s">
        <v>102</v>
      </c>
      <c r="D24" s="3" t="s">
        <v>103</v>
      </c>
      <c r="E24" s="3" t="s">
        <v>104</v>
      </c>
      <c r="F24" s="4">
        <v>45881</v>
      </c>
      <c r="G24" s="3"/>
      <c r="H24" s="3" t="s">
        <v>103</v>
      </c>
      <c r="I24" s="3" t="s">
        <v>105</v>
      </c>
      <c r="J24" s="3" t="s">
        <v>35</v>
      </c>
      <c r="K24" s="3" t="s">
        <v>36</v>
      </c>
      <c r="L24" s="3" t="s">
        <v>35</v>
      </c>
      <c r="M24" s="3" t="s">
        <v>35</v>
      </c>
      <c r="N24" s="5" t="s">
        <v>37</v>
      </c>
      <c r="O24" s="15"/>
      <c r="P24" s="5">
        <v>1</v>
      </c>
      <c r="Q24" s="20">
        <v>0</v>
      </c>
      <c r="R24" s="21"/>
      <c r="S24" s="22"/>
      <c r="T24" s="5">
        <v>1200</v>
      </c>
      <c r="U24" s="21">
        <f t="shared" si="0"/>
        <v>1080</v>
      </c>
      <c r="V24" s="21">
        <v>1080</v>
      </c>
      <c r="W24" s="21">
        <v>1080</v>
      </c>
      <c r="X24" s="21">
        <f t="shared" si="1"/>
        <v>1020</v>
      </c>
      <c r="Y24" s="21">
        <v>1020</v>
      </c>
      <c r="Z24" s="25">
        <v>1</v>
      </c>
      <c r="AA24" s="25">
        <v>0</v>
      </c>
      <c r="AB24" s="25">
        <v>0</v>
      </c>
      <c r="AC24" s="25">
        <v>0</v>
      </c>
      <c r="AD24" s="22">
        <v>1</v>
      </c>
      <c r="AE24" s="21" t="s">
        <v>38</v>
      </c>
      <c r="AF24" s="29" t="s">
        <v>39</v>
      </c>
      <c r="AG24" s="21">
        <v>0</v>
      </c>
      <c r="AH24" s="21">
        <v>1</v>
      </c>
    </row>
    <row r="25" s="14" customFormat="1" spans="1:34">
      <c r="A25" s="5">
        <v>24</v>
      </c>
      <c r="B25" s="5" t="s">
        <v>31</v>
      </c>
      <c r="C25" s="3" t="s">
        <v>102</v>
      </c>
      <c r="D25" s="3" t="s">
        <v>103</v>
      </c>
      <c r="E25" s="3" t="s">
        <v>106</v>
      </c>
      <c r="F25" s="4">
        <v>45881</v>
      </c>
      <c r="G25" s="3"/>
      <c r="H25" s="3" t="s">
        <v>107</v>
      </c>
      <c r="I25" s="3" t="s">
        <v>105</v>
      </c>
      <c r="J25" s="3" t="s">
        <v>35</v>
      </c>
      <c r="K25" s="3" t="s">
        <v>36</v>
      </c>
      <c r="L25" s="3" t="s">
        <v>35</v>
      </c>
      <c r="M25" s="3" t="s">
        <v>35</v>
      </c>
      <c r="N25" s="5" t="s">
        <v>37</v>
      </c>
      <c r="O25" s="15"/>
      <c r="P25" s="5">
        <v>1</v>
      </c>
      <c r="Q25" s="20">
        <v>0</v>
      </c>
      <c r="R25" s="21"/>
      <c r="S25" s="22"/>
      <c r="T25" s="5">
        <v>900</v>
      </c>
      <c r="U25" s="21">
        <f t="shared" si="0"/>
        <v>810</v>
      </c>
      <c r="V25" s="21">
        <v>810</v>
      </c>
      <c r="W25" s="21">
        <v>810</v>
      </c>
      <c r="X25" s="21">
        <f t="shared" si="1"/>
        <v>765</v>
      </c>
      <c r="Y25" s="21">
        <v>765</v>
      </c>
      <c r="Z25" s="25">
        <v>1</v>
      </c>
      <c r="AA25" s="25">
        <v>0</v>
      </c>
      <c r="AB25" s="25">
        <v>0</v>
      </c>
      <c r="AC25" s="25">
        <v>0</v>
      </c>
      <c r="AD25" s="22">
        <v>1</v>
      </c>
      <c r="AE25" s="21" t="s">
        <v>38</v>
      </c>
      <c r="AF25" s="29" t="s">
        <v>39</v>
      </c>
      <c r="AG25" s="21">
        <v>0</v>
      </c>
      <c r="AH25" s="21">
        <v>1</v>
      </c>
    </row>
    <row r="26" s="14" customFormat="1" spans="1:34">
      <c r="A26" s="5">
        <v>25</v>
      </c>
      <c r="B26" s="5" t="s">
        <v>31</v>
      </c>
      <c r="C26" s="3" t="s">
        <v>102</v>
      </c>
      <c r="D26" s="3" t="s">
        <v>103</v>
      </c>
      <c r="E26" s="3" t="s">
        <v>108</v>
      </c>
      <c r="F26" s="4">
        <v>45881</v>
      </c>
      <c r="G26" s="3"/>
      <c r="H26" s="3" t="s">
        <v>109</v>
      </c>
      <c r="I26" s="3" t="s">
        <v>105</v>
      </c>
      <c r="J26" s="3" t="s">
        <v>35</v>
      </c>
      <c r="K26" s="3" t="s">
        <v>36</v>
      </c>
      <c r="L26" s="3" t="s">
        <v>35</v>
      </c>
      <c r="M26" s="3" t="s">
        <v>35</v>
      </c>
      <c r="N26" s="5" t="s">
        <v>37</v>
      </c>
      <c r="O26" s="15"/>
      <c r="P26" s="5">
        <v>1</v>
      </c>
      <c r="Q26" s="20">
        <v>0</v>
      </c>
      <c r="R26" s="21"/>
      <c r="S26" s="22"/>
      <c r="T26" s="5">
        <v>720</v>
      </c>
      <c r="U26" s="21">
        <f t="shared" si="0"/>
        <v>648</v>
      </c>
      <c r="V26" s="21">
        <v>648</v>
      </c>
      <c r="W26" s="21">
        <v>648</v>
      </c>
      <c r="X26" s="21">
        <f t="shared" si="1"/>
        <v>612</v>
      </c>
      <c r="Y26" s="21">
        <v>612</v>
      </c>
      <c r="Z26" s="25">
        <v>1</v>
      </c>
      <c r="AA26" s="25">
        <v>0</v>
      </c>
      <c r="AB26" s="25">
        <v>0</v>
      </c>
      <c r="AC26" s="25">
        <v>0</v>
      </c>
      <c r="AD26" s="22">
        <v>1</v>
      </c>
      <c r="AE26" s="21" t="s">
        <v>38</v>
      </c>
      <c r="AF26" s="29" t="s">
        <v>39</v>
      </c>
      <c r="AG26" s="21">
        <v>0</v>
      </c>
      <c r="AH26" s="21">
        <v>1</v>
      </c>
    </row>
    <row r="27" s="14" customFormat="1" spans="1:34">
      <c r="A27" s="5">
        <v>26</v>
      </c>
      <c r="B27" s="5" t="s">
        <v>31</v>
      </c>
      <c r="C27" s="3" t="s">
        <v>110</v>
      </c>
      <c r="D27" s="3" t="s">
        <v>111</v>
      </c>
      <c r="E27" s="3" t="s">
        <v>112</v>
      </c>
      <c r="F27" s="4">
        <v>45881</v>
      </c>
      <c r="G27" s="3"/>
      <c r="H27" s="3" t="s">
        <v>111</v>
      </c>
      <c r="I27" s="3" t="s">
        <v>35</v>
      </c>
      <c r="J27" s="3" t="s">
        <v>35</v>
      </c>
      <c r="K27" s="3" t="s">
        <v>36</v>
      </c>
      <c r="L27" s="3" t="s">
        <v>35</v>
      </c>
      <c r="M27" s="3" t="s">
        <v>35</v>
      </c>
      <c r="N27" s="5" t="s">
        <v>37</v>
      </c>
      <c r="O27" s="15"/>
      <c r="P27" s="5">
        <v>1</v>
      </c>
      <c r="Q27" s="20">
        <v>0</v>
      </c>
      <c r="R27" s="21"/>
      <c r="S27" s="22"/>
      <c r="T27" s="5">
        <v>1200</v>
      </c>
      <c r="U27" s="21">
        <f t="shared" si="0"/>
        <v>1080</v>
      </c>
      <c r="V27" s="21">
        <v>1080</v>
      </c>
      <c r="W27" s="21">
        <v>1080</v>
      </c>
      <c r="X27" s="21">
        <f t="shared" si="1"/>
        <v>1020</v>
      </c>
      <c r="Y27" s="21">
        <v>1020</v>
      </c>
      <c r="Z27" s="25">
        <v>1</v>
      </c>
      <c r="AA27" s="25">
        <v>0</v>
      </c>
      <c r="AB27" s="25">
        <v>0</v>
      </c>
      <c r="AC27" s="25">
        <v>0</v>
      </c>
      <c r="AD27" s="22">
        <v>1</v>
      </c>
      <c r="AE27" s="21" t="s">
        <v>38</v>
      </c>
      <c r="AF27" s="29" t="s">
        <v>39</v>
      </c>
      <c r="AG27" s="21">
        <v>0</v>
      </c>
      <c r="AH27" s="21">
        <v>1</v>
      </c>
    </row>
    <row r="28" s="14" customFormat="1" spans="1:34">
      <c r="A28" s="5">
        <v>27</v>
      </c>
      <c r="B28" s="5" t="s">
        <v>31</v>
      </c>
      <c r="C28" s="3" t="s">
        <v>110</v>
      </c>
      <c r="D28" s="3" t="s">
        <v>111</v>
      </c>
      <c r="E28" s="3" t="s">
        <v>113</v>
      </c>
      <c r="F28" s="4">
        <v>45881</v>
      </c>
      <c r="G28" s="3"/>
      <c r="H28" s="3" t="s">
        <v>114</v>
      </c>
      <c r="I28" s="3" t="s">
        <v>35</v>
      </c>
      <c r="J28" s="3" t="s">
        <v>35</v>
      </c>
      <c r="K28" s="3" t="s">
        <v>36</v>
      </c>
      <c r="L28" s="3" t="s">
        <v>35</v>
      </c>
      <c r="M28" s="3" t="s">
        <v>35</v>
      </c>
      <c r="N28" s="5" t="s">
        <v>37</v>
      </c>
      <c r="O28" s="15"/>
      <c r="P28" s="5">
        <v>1</v>
      </c>
      <c r="Q28" s="20">
        <v>0</v>
      </c>
      <c r="R28" s="21"/>
      <c r="S28" s="22"/>
      <c r="T28" s="5">
        <v>900</v>
      </c>
      <c r="U28" s="21">
        <f t="shared" si="0"/>
        <v>810</v>
      </c>
      <c r="V28" s="21">
        <v>810</v>
      </c>
      <c r="W28" s="21">
        <v>810</v>
      </c>
      <c r="X28" s="21">
        <f t="shared" si="1"/>
        <v>765</v>
      </c>
      <c r="Y28" s="21">
        <v>765</v>
      </c>
      <c r="Z28" s="25">
        <v>1</v>
      </c>
      <c r="AA28" s="25">
        <v>0</v>
      </c>
      <c r="AB28" s="25">
        <v>0</v>
      </c>
      <c r="AC28" s="25">
        <v>0</v>
      </c>
      <c r="AD28" s="22">
        <v>1</v>
      </c>
      <c r="AE28" s="21" t="s">
        <v>38</v>
      </c>
      <c r="AF28" s="29" t="s">
        <v>39</v>
      </c>
      <c r="AG28" s="21">
        <v>0</v>
      </c>
      <c r="AH28" s="21">
        <v>1</v>
      </c>
    </row>
    <row r="29" s="14" customFormat="1" spans="1:34">
      <c r="A29" s="5">
        <v>28</v>
      </c>
      <c r="B29" s="5" t="s">
        <v>31</v>
      </c>
      <c r="C29" s="3" t="s">
        <v>110</v>
      </c>
      <c r="D29" s="3" t="s">
        <v>111</v>
      </c>
      <c r="E29" s="3" t="s">
        <v>115</v>
      </c>
      <c r="F29" s="4">
        <v>45881</v>
      </c>
      <c r="G29" s="3"/>
      <c r="H29" s="3" t="s">
        <v>116</v>
      </c>
      <c r="I29" s="3" t="s">
        <v>35</v>
      </c>
      <c r="J29" s="3" t="s">
        <v>35</v>
      </c>
      <c r="K29" s="3" t="s">
        <v>36</v>
      </c>
      <c r="L29" s="3" t="s">
        <v>35</v>
      </c>
      <c r="M29" s="3" t="s">
        <v>35</v>
      </c>
      <c r="N29" s="5" t="s">
        <v>37</v>
      </c>
      <c r="O29" s="15"/>
      <c r="P29" s="5">
        <v>1</v>
      </c>
      <c r="Q29" s="20">
        <v>0</v>
      </c>
      <c r="R29" s="21"/>
      <c r="S29" s="22"/>
      <c r="T29" s="5">
        <v>720</v>
      </c>
      <c r="U29" s="21">
        <f t="shared" si="0"/>
        <v>648</v>
      </c>
      <c r="V29" s="21">
        <v>648</v>
      </c>
      <c r="W29" s="21">
        <v>648</v>
      </c>
      <c r="X29" s="21">
        <f t="shared" si="1"/>
        <v>612</v>
      </c>
      <c r="Y29" s="21">
        <v>612</v>
      </c>
      <c r="Z29" s="25">
        <v>1</v>
      </c>
      <c r="AA29" s="25">
        <v>0</v>
      </c>
      <c r="AB29" s="25">
        <v>0</v>
      </c>
      <c r="AC29" s="25">
        <v>0</v>
      </c>
      <c r="AD29" s="22">
        <v>1</v>
      </c>
      <c r="AE29" s="21" t="s">
        <v>38</v>
      </c>
      <c r="AF29" s="29" t="s">
        <v>39</v>
      </c>
      <c r="AG29" s="21">
        <v>0</v>
      </c>
      <c r="AH29" s="21">
        <v>1</v>
      </c>
    </row>
    <row r="30" s="14" customFormat="1" spans="1:34">
      <c r="A30" s="5">
        <v>29</v>
      </c>
      <c r="B30" s="5" t="s">
        <v>31</v>
      </c>
      <c r="C30" s="3" t="s">
        <v>117</v>
      </c>
      <c r="D30" s="3" t="s">
        <v>118</v>
      </c>
      <c r="E30" s="3" t="s">
        <v>119</v>
      </c>
      <c r="F30" s="4">
        <v>45881</v>
      </c>
      <c r="G30" s="3"/>
      <c r="H30" s="3" t="s">
        <v>120</v>
      </c>
      <c r="I30" s="3" t="s">
        <v>35</v>
      </c>
      <c r="J30" s="3" t="s">
        <v>35</v>
      </c>
      <c r="K30" s="3" t="s">
        <v>36</v>
      </c>
      <c r="L30" s="3" t="s">
        <v>35</v>
      </c>
      <c r="M30" s="3" t="s">
        <v>35</v>
      </c>
      <c r="N30" s="5" t="s">
        <v>37</v>
      </c>
      <c r="O30" s="15"/>
      <c r="P30" s="5">
        <v>1</v>
      </c>
      <c r="Q30" s="20">
        <v>0</v>
      </c>
      <c r="R30" s="21"/>
      <c r="S30" s="22"/>
      <c r="T30" s="5">
        <v>1200</v>
      </c>
      <c r="U30" s="21">
        <f t="shared" si="0"/>
        <v>1080</v>
      </c>
      <c r="V30" s="21">
        <v>1080</v>
      </c>
      <c r="W30" s="21">
        <v>1080</v>
      </c>
      <c r="X30" s="21">
        <f t="shared" si="1"/>
        <v>1020</v>
      </c>
      <c r="Y30" s="21">
        <v>1020</v>
      </c>
      <c r="Z30" s="25">
        <v>1</v>
      </c>
      <c r="AA30" s="25">
        <v>0</v>
      </c>
      <c r="AB30" s="25">
        <v>0</v>
      </c>
      <c r="AC30" s="25">
        <v>0</v>
      </c>
      <c r="AD30" s="22">
        <v>1</v>
      </c>
      <c r="AE30" s="21" t="s">
        <v>38</v>
      </c>
      <c r="AF30" s="29" t="s">
        <v>39</v>
      </c>
      <c r="AG30" s="21">
        <v>0</v>
      </c>
      <c r="AH30" s="21">
        <v>1</v>
      </c>
    </row>
    <row r="31" s="14" customFormat="1" spans="1:34">
      <c r="A31" s="5">
        <v>30</v>
      </c>
      <c r="B31" s="5" t="s">
        <v>31</v>
      </c>
      <c r="C31" s="3" t="s">
        <v>117</v>
      </c>
      <c r="D31" s="3" t="s">
        <v>118</v>
      </c>
      <c r="E31" s="3" t="s">
        <v>121</v>
      </c>
      <c r="F31" s="4">
        <v>45881</v>
      </c>
      <c r="G31" s="3"/>
      <c r="H31" s="3" t="s">
        <v>122</v>
      </c>
      <c r="I31" s="3" t="s">
        <v>35</v>
      </c>
      <c r="J31" s="3" t="s">
        <v>35</v>
      </c>
      <c r="K31" s="3" t="s">
        <v>36</v>
      </c>
      <c r="L31" s="3" t="s">
        <v>35</v>
      </c>
      <c r="M31" s="3" t="s">
        <v>35</v>
      </c>
      <c r="N31" s="5" t="s">
        <v>37</v>
      </c>
      <c r="O31" s="15"/>
      <c r="P31" s="5">
        <v>1</v>
      </c>
      <c r="Q31" s="20">
        <v>0</v>
      </c>
      <c r="R31" s="21"/>
      <c r="S31" s="22"/>
      <c r="T31" s="5">
        <v>900</v>
      </c>
      <c r="U31" s="21">
        <f t="shared" si="0"/>
        <v>810</v>
      </c>
      <c r="V31" s="21">
        <v>810</v>
      </c>
      <c r="W31" s="21">
        <v>810</v>
      </c>
      <c r="X31" s="21">
        <f t="shared" si="1"/>
        <v>765</v>
      </c>
      <c r="Y31" s="21">
        <v>765</v>
      </c>
      <c r="Z31" s="25">
        <v>1</v>
      </c>
      <c r="AA31" s="25">
        <v>0</v>
      </c>
      <c r="AB31" s="25">
        <v>0</v>
      </c>
      <c r="AC31" s="25">
        <v>0</v>
      </c>
      <c r="AD31" s="22">
        <v>1</v>
      </c>
      <c r="AE31" s="21" t="s">
        <v>38</v>
      </c>
      <c r="AF31" s="29" t="s">
        <v>39</v>
      </c>
      <c r="AG31" s="21">
        <v>0</v>
      </c>
      <c r="AH31" s="21">
        <v>1</v>
      </c>
    </row>
    <row r="32" s="14" customFormat="1" spans="1:34">
      <c r="A32" s="5">
        <v>31</v>
      </c>
      <c r="B32" s="5" t="s">
        <v>31</v>
      </c>
      <c r="C32" s="3" t="s">
        <v>117</v>
      </c>
      <c r="D32" s="3" t="s">
        <v>118</v>
      </c>
      <c r="E32" s="3" t="s">
        <v>123</v>
      </c>
      <c r="F32" s="4">
        <v>45881</v>
      </c>
      <c r="G32" s="3"/>
      <c r="H32" s="3" t="s">
        <v>124</v>
      </c>
      <c r="I32" s="3" t="s">
        <v>35</v>
      </c>
      <c r="J32" s="3" t="s">
        <v>35</v>
      </c>
      <c r="K32" s="3" t="s">
        <v>36</v>
      </c>
      <c r="L32" s="3" t="s">
        <v>35</v>
      </c>
      <c r="M32" s="3" t="s">
        <v>35</v>
      </c>
      <c r="N32" s="5" t="s">
        <v>37</v>
      </c>
      <c r="O32" s="15"/>
      <c r="P32" s="5">
        <v>1</v>
      </c>
      <c r="Q32" s="20">
        <v>0</v>
      </c>
      <c r="R32" s="21"/>
      <c r="S32" s="22"/>
      <c r="T32" s="5">
        <v>720</v>
      </c>
      <c r="U32" s="21">
        <f t="shared" si="0"/>
        <v>648</v>
      </c>
      <c r="V32" s="21">
        <v>648</v>
      </c>
      <c r="W32" s="21">
        <v>648</v>
      </c>
      <c r="X32" s="21">
        <f t="shared" si="1"/>
        <v>612</v>
      </c>
      <c r="Y32" s="21">
        <v>612</v>
      </c>
      <c r="Z32" s="25">
        <v>1</v>
      </c>
      <c r="AA32" s="25">
        <v>0</v>
      </c>
      <c r="AB32" s="25">
        <v>0</v>
      </c>
      <c r="AC32" s="25">
        <v>0</v>
      </c>
      <c r="AD32" s="22">
        <v>1</v>
      </c>
      <c r="AE32" s="21" t="s">
        <v>38</v>
      </c>
      <c r="AF32" s="29" t="s">
        <v>39</v>
      </c>
      <c r="AG32" s="21">
        <v>0</v>
      </c>
      <c r="AH32" s="21">
        <v>1</v>
      </c>
    </row>
    <row r="33" s="14" customFormat="1" spans="1:34">
      <c r="A33" s="5">
        <v>32</v>
      </c>
      <c r="B33" s="5" t="s">
        <v>31</v>
      </c>
      <c r="C33" s="3" t="s">
        <v>125</v>
      </c>
      <c r="D33" s="3" t="s">
        <v>126</v>
      </c>
      <c r="E33" s="3" t="s">
        <v>127</v>
      </c>
      <c r="F33" s="4">
        <v>45881</v>
      </c>
      <c r="G33" s="3"/>
      <c r="H33" s="3" t="s">
        <v>126</v>
      </c>
      <c r="I33" s="3" t="s">
        <v>35</v>
      </c>
      <c r="J33" s="3" t="s">
        <v>35</v>
      </c>
      <c r="K33" s="3" t="s">
        <v>36</v>
      </c>
      <c r="L33" s="3" t="s">
        <v>35</v>
      </c>
      <c r="M33" s="3" t="s">
        <v>35</v>
      </c>
      <c r="N33" s="5" t="s">
        <v>37</v>
      </c>
      <c r="O33" s="15"/>
      <c r="P33" s="5">
        <v>1</v>
      </c>
      <c r="Q33" s="20">
        <v>0</v>
      </c>
      <c r="R33" s="21"/>
      <c r="S33" s="22"/>
      <c r="T33" s="5">
        <v>1200</v>
      </c>
      <c r="U33" s="21">
        <f t="shared" si="0"/>
        <v>1080</v>
      </c>
      <c r="V33" s="21">
        <v>1080</v>
      </c>
      <c r="W33" s="21">
        <v>1080</v>
      </c>
      <c r="X33" s="21">
        <f t="shared" si="1"/>
        <v>1020</v>
      </c>
      <c r="Y33" s="21">
        <v>1020</v>
      </c>
      <c r="Z33" s="25">
        <v>1</v>
      </c>
      <c r="AA33" s="25">
        <v>0</v>
      </c>
      <c r="AB33" s="25">
        <v>0</v>
      </c>
      <c r="AC33" s="25">
        <v>0</v>
      </c>
      <c r="AD33" s="22">
        <v>1</v>
      </c>
      <c r="AE33" s="21" t="s">
        <v>38</v>
      </c>
      <c r="AF33" s="29" t="s">
        <v>39</v>
      </c>
      <c r="AG33" s="21">
        <v>0</v>
      </c>
      <c r="AH33" s="21">
        <v>1</v>
      </c>
    </row>
    <row r="34" s="14" customFormat="1" spans="1:34">
      <c r="A34" s="5">
        <v>33</v>
      </c>
      <c r="B34" s="5" t="s">
        <v>31</v>
      </c>
      <c r="C34" s="3" t="s">
        <v>125</v>
      </c>
      <c r="D34" s="3" t="s">
        <v>126</v>
      </c>
      <c r="E34" s="3" t="s">
        <v>128</v>
      </c>
      <c r="F34" s="4">
        <v>45881</v>
      </c>
      <c r="G34" s="3"/>
      <c r="H34" s="3" t="s">
        <v>129</v>
      </c>
      <c r="I34" s="3" t="s">
        <v>35</v>
      </c>
      <c r="J34" s="3" t="s">
        <v>35</v>
      </c>
      <c r="K34" s="3" t="s">
        <v>36</v>
      </c>
      <c r="L34" s="3" t="s">
        <v>35</v>
      </c>
      <c r="M34" s="3" t="s">
        <v>35</v>
      </c>
      <c r="N34" s="5" t="s">
        <v>37</v>
      </c>
      <c r="O34" s="15"/>
      <c r="P34" s="5">
        <v>1</v>
      </c>
      <c r="Q34" s="20">
        <v>0</v>
      </c>
      <c r="R34" s="21"/>
      <c r="S34" s="22"/>
      <c r="T34" s="5">
        <v>900</v>
      </c>
      <c r="U34" s="21">
        <f t="shared" si="0"/>
        <v>810</v>
      </c>
      <c r="V34" s="21">
        <v>810</v>
      </c>
      <c r="W34" s="21">
        <v>810</v>
      </c>
      <c r="X34" s="21">
        <f t="shared" si="1"/>
        <v>765</v>
      </c>
      <c r="Y34" s="21">
        <v>765</v>
      </c>
      <c r="Z34" s="25">
        <v>1</v>
      </c>
      <c r="AA34" s="25">
        <v>0</v>
      </c>
      <c r="AB34" s="25">
        <v>0</v>
      </c>
      <c r="AC34" s="25">
        <v>0</v>
      </c>
      <c r="AD34" s="22">
        <v>1</v>
      </c>
      <c r="AE34" s="21" t="s">
        <v>38</v>
      </c>
      <c r="AF34" s="29" t="s">
        <v>39</v>
      </c>
      <c r="AG34" s="21">
        <v>0</v>
      </c>
      <c r="AH34" s="21">
        <v>1</v>
      </c>
    </row>
    <row r="35" s="14" customFormat="1" spans="1:34">
      <c r="A35" s="5">
        <v>34</v>
      </c>
      <c r="B35" s="5" t="s">
        <v>31</v>
      </c>
      <c r="C35" s="3" t="s">
        <v>125</v>
      </c>
      <c r="D35" s="3" t="s">
        <v>126</v>
      </c>
      <c r="E35" s="3" t="s">
        <v>130</v>
      </c>
      <c r="F35" s="4">
        <v>45881</v>
      </c>
      <c r="G35" s="3"/>
      <c r="H35" s="3" t="s">
        <v>131</v>
      </c>
      <c r="I35" s="3" t="s">
        <v>35</v>
      </c>
      <c r="J35" s="3" t="s">
        <v>35</v>
      </c>
      <c r="K35" s="3" t="s">
        <v>36</v>
      </c>
      <c r="L35" s="3" t="s">
        <v>35</v>
      </c>
      <c r="M35" s="3" t="s">
        <v>35</v>
      </c>
      <c r="N35" s="5" t="s">
        <v>37</v>
      </c>
      <c r="O35" s="15"/>
      <c r="P35" s="5">
        <v>1</v>
      </c>
      <c r="Q35" s="20">
        <v>0</v>
      </c>
      <c r="R35" s="21"/>
      <c r="S35" s="22"/>
      <c r="T35" s="5">
        <v>720</v>
      </c>
      <c r="U35" s="21">
        <f t="shared" si="0"/>
        <v>648</v>
      </c>
      <c r="V35" s="21">
        <v>648</v>
      </c>
      <c r="W35" s="21">
        <v>648</v>
      </c>
      <c r="X35" s="21">
        <f t="shared" si="1"/>
        <v>612</v>
      </c>
      <c r="Y35" s="21">
        <v>612</v>
      </c>
      <c r="Z35" s="25">
        <v>1</v>
      </c>
      <c r="AA35" s="25">
        <v>0</v>
      </c>
      <c r="AB35" s="25">
        <v>0</v>
      </c>
      <c r="AC35" s="25">
        <v>0</v>
      </c>
      <c r="AD35" s="22">
        <v>1</v>
      </c>
      <c r="AE35" s="21" t="s">
        <v>38</v>
      </c>
      <c r="AF35" s="29" t="s">
        <v>39</v>
      </c>
      <c r="AG35" s="21">
        <v>0</v>
      </c>
      <c r="AH35" s="21">
        <v>1</v>
      </c>
    </row>
    <row r="36" s="14" customFormat="1" spans="1:34">
      <c r="A36" s="5">
        <v>35</v>
      </c>
      <c r="B36" s="5" t="s">
        <v>31</v>
      </c>
      <c r="C36" s="3" t="s">
        <v>132</v>
      </c>
      <c r="D36" s="17" t="s">
        <v>133</v>
      </c>
      <c r="E36" s="17" t="s">
        <v>134</v>
      </c>
      <c r="F36" s="4">
        <v>45881</v>
      </c>
      <c r="G36" s="17"/>
      <c r="H36" s="17" t="s">
        <v>135</v>
      </c>
      <c r="I36" s="18" t="s">
        <v>35</v>
      </c>
      <c r="J36" s="17" t="s">
        <v>35</v>
      </c>
      <c r="K36" s="17" t="s">
        <v>136</v>
      </c>
      <c r="L36" s="18" t="s">
        <v>35</v>
      </c>
      <c r="M36" s="15"/>
      <c r="N36" s="19" t="s">
        <v>137</v>
      </c>
      <c r="O36" s="19"/>
      <c r="P36" s="19">
        <v>1</v>
      </c>
      <c r="Q36" s="23">
        <v>0</v>
      </c>
      <c r="R36" s="15"/>
      <c r="S36" s="15"/>
      <c r="T36" s="19">
        <v>10</v>
      </c>
      <c r="U36" s="24">
        <v>10</v>
      </c>
      <c r="V36" s="24">
        <v>10</v>
      </c>
      <c r="W36" s="24">
        <v>10</v>
      </c>
      <c r="X36" s="24">
        <v>10</v>
      </c>
      <c r="Y36" s="24">
        <v>10</v>
      </c>
      <c r="Z36" s="27">
        <v>1</v>
      </c>
      <c r="AA36" s="28">
        <v>0</v>
      </c>
      <c r="AB36" s="28">
        <v>0</v>
      </c>
      <c r="AC36" s="28">
        <v>0</v>
      </c>
      <c r="AD36" s="24">
        <v>1</v>
      </c>
      <c r="AE36" s="21" t="s">
        <v>38</v>
      </c>
      <c r="AF36" s="29" t="s">
        <v>138</v>
      </c>
      <c r="AG36" s="15">
        <v>0</v>
      </c>
      <c r="AH36" s="15">
        <v>1</v>
      </c>
    </row>
    <row r="37" s="14" customFormat="1" spans="1:34">
      <c r="A37" s="5">
        <v>36</v>
      </c>
      <c r="B37" s="5" t="s">
        <v>31</v>
      </c>
      <c r="C37" s="3" t="s">
        <v>139</v>
      </c>
      <c r="D37" s="17" t="s">
        <v>140</v>
      </c>
      <c r="E37" s="17" t="s">
        <v>141</v>
      </c>
      <c r="F37" s="4">
        <v>45881</v>
      </c>
      <c r="G37" s="17"/>
      <c r="H37" s="17" t="s">
        <v>142</v>
      </c>
      <c r="I37" s="18" t="s">
        <v>35</v>
      </c>
      <c r="J37" s="17" t="s">
        <v>35</v>
      </c>
      <c r="K37" s="17" t="s">
        <v>136</v>
      </c>
      <c r="L37" s="18" t="s">
        <v>35</v>
      </c>
      <c r="M37" s="15"/>
      <c r="N37" s="19" t="s">
        <v>137</v>
      </c>
      <c r="O37" s="19"/>
      <c r="P37" s="19">
        <v>1</v>
      </c>
      <c r="Q37" s="23">
        <v>0</v>
      </c>
      <c r="R37" s="15"/>
      <c r="S37" s="15"/>
      <c r="T37" s="19">
        <v>10</v>
      </c>
      <c r="U37" s="24">
        <v>10</v>
      </c>
      <c r="V37" s="24">
        <v>10</v>
      </c>
      <c r="W37" s="24">
        <v>10</v>
      </c>
      <c r="X37" s="24">
        <v>10</v>
      </c>
      <c r="Y37" s="24">
        <v>10</v>
      </c>
      <c r="Z37" s="27">
        <v>1</v>
      </c>
      <c r="AA37" s="28">
        <v>0</v>
      </c>
      <c r="AB37" s="28">
        <v>0</v>
      </c>
      <c r="AC37" s="28">
        <v>0</v>
      </c>
      <c r="AD37" s="24">
        <v>1</v>
      </c>
      <c r="AE37" s="21" t="s">
        <v>38</v>
      </c>
      <c r="AF37" s="29" t="s">
        <v>138</v>
      </c>
      <c r="AG37" s="15">
        <v>0</v>
      </c>
      <c r="AH37" s="15">
        <v>1</v>
      </c>
    </row>
    <row r="38" s="14" customFormat="1" spans="1:34">
      <c r="A38" s="5">
        <v>37</v>
      </c>
      <c r="B38" s="5" t="s">
        <v>31</v>
      </c>
      <c r="C38" s="3" t="s">
        <v>143</v>
      </c>
      <c r="D38" s="17" t="s">
        <v>144</v>
      </c>
      <c r="E38" s="17" t="s">
        <v>145</v>
      </c>
      <c r="F38" s="4">
        <v>45881</v>
      </c>
      <c r="G38" s="17"/>
      <c r="H38" s="17" t="s">
        <v>146</v>
      </c>
      <c r="I38" s="18" t="s">
        <v>35</v>
      </c>
      <c r="J38" s="17" t="s">
        <v>35</v>
      </c>
      <c r="K38" s="17" t="s">
        <v>136</v>
      </c>
      <c r="L38" s="18" t="s">
        <v>35</v>
      </c>
      <c r="M38" s="15"/>
      <c r="N38" s="19" t="s">
        <v>137</v>
      </c>
      <c r="O38" s="19"/>
      <c r="P38" s="19">
        <v>1</v>
      </c>
      <c r="Q38" s="23">
        <v>0</v>
      </c>
      <c r="R38" s="15"/>
      <c r="S38" s="15"/>
      <c r="T38" s="19">
        <v>10</v>
      </c>
      <c r="U38" s="24">
        <v>10</v>
      </c>
      <c r="V38" s="24">
        <v>10</v>
      </c>
      <c r="W38" s="24">
        <v>10</v>
      </c>
      <c r="X38" s="24">
        <v>10</v>
      </c>
      <c r="Y38" s="24">
        <v>10</v>
      </c>
      <c r="Z38" s="27">
        <v>1</v>
      </c>
      <c r="AA38" s="28">
        <v>0</v>
      </c>
      <c r="AB38" s="28">
        <v>0</v>
      </c>
      <c r="AC38" s="28">
        <v>0</v>
      </c>
      <c r="AD38" s="24">
        <v>1</v>
      </c>
      <c r="AE38" s="21" t="s">
        <v>38</v>
      </c>
      <c r="AF38" s="29" t="s">
        <v>138</v>
      </c>
      <c r="AG38" s="15">
        <v>0</v>
      </c>
      <c r="AH38" s="15">
        <v>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I8"/>
  <sheetViews>
    <sheetView tabSelected="1" workbookViewId="0">
      <selection activeCell="U7" sqref="U7"/>
    </sheetView>
  </sheetViews>
  <sheetFormatPr defaultColWidth="9" defaultRowHeight="13.5" outlineLevelRow="7"/>
  <cols>
    <col min="3" max="3" width="18.375" customWidth="1"/>
    <col min="4" max="4" width="23.25" customWidth="1"/>
    <col min="6" max="6" width="10.375"/>
  </cols>
  <sheetData>
    <row r="1" ht="67.5" spans="1: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6" t="s">
        <v>147</v>
      </c>
      <c r="J1" s="6" t="s">
        <v>148</v>
      </c>
      <c r="K1" s="7" t="s">
        <v>9</v>
      </c>
      <c r="L1" s="6" t="s">
        <v>10</v>
      </c>
      <c r="M1" s="6" t="s">
        <v>11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12</v>
      </c>
      <c r="T1" s="10" t="s">
        <v>14</v>
      </c>
      <c r="U1" s="10" t="s">
        <v>18</v>
      </c>
      <c r="V1" s="10" t="s">
        <v>19</v>
      </c>
      <c r="W1" s="10" t="s">
        <v>20</v>
      </c>
      <c r="X1" s="10" t="s">
        <v>21</v>
      </c>
      <c r="Y1" s="10" t="s">
        <v>22</v>
      </c>
      <c r="Z1" s="10" t="s">
        <v>23</v>
      </c>
      <c r="AA1" s="10" t="s">
        <v>24</v>
      </c>
      <c r="AB1" s="10" t="s">
        <v>25</v>
      </c>
      <c r="AC1" s="10" t="s">
        <v>26</v>
      </c>
      <c r="AD1" s="10" t="s">
        <v>27</v>
      </c>
      <c r="AE1" s="10" t="s">
        <v>15</v>
      </c>
      <c r="AF1" s="10" t="s">
        <v>28</v>
      </c>
      <c r="AG1" s="10" t="s">
        <v>13</v>
      </c>
      <c r="AH1" s="10" t="s">
        <v>29</v>
      </c>
      <c r="AI1" s="10" t="s">
        <v>30</v>
      </c>
    </row>
    <row r="2" ht="14.25" spans="1:35">
      <c r="A2" s="2">
        <v>1</v>
      </c>
      <c r="B2" s="2" t="s">
        <v>31</v>
      </c>
      <c r="C2" s="31" t="s">
        <v>149</v>
      </c>
      <c r="D2" s="3" t="s">
        <v>150</v>
      </c>
      <c r="E2" s="3"/>
      <c r="F2" s="4">
        <v>45881</v>
      </c>
      <c r="G2" s="3"/>
      <c r="H2" s="3" t="s">
        <v>150</v>
      </c>
      <c r="I2" s="3" t="s">
        <v>151</v>
      </c>
      <c r="J2" s="3" t="s">
        <v>152</v>
      </c>
      <c r="K2" s="3"/>
      <c r="L2" s="3" t="s">
        <v>153</v>
      </c>
      <c r="M2" s="3" t="s">
        <v>154</v>
      </c>
      <c r="N2" s="8" t="s">
        <v>155</v>
      </c>
      <c r="O2" s="9"/>
      <c r="P2" s="8">
        <v>1</v>
      </c>
      <c r="Q2" s="11">
        <v>0</v>
      </c>
      <c r="R2" s="12"/>
      <c r="S2" s="12"/>
      <c r="T2" s="9"/>
      <c r="U2" s="9">
        <v>12</v>
      </c>
      <c r="V2" s="13">
        <v>10.8</v>
      </c>
      <c r="W2" s="13">
        <v>10.8</v>
      </c>
      <c r="X2" s="13">
        <v>10.8</v>
      </c>
      <c r="Y2" s="13">
        <v>10.2</v>
      </c>
      <c r="Z2" s="13">
        <v>10.2</v>
      </c>
      <c r="AA2" s="11">
        <v>1</v>
      </c>
      <c r="AB2" s="11">
        <v>0</v>
      </c>
      <c r="AC2" s="11">
        <v>0</v>
      </c>
      <c r="AD2" s="11">
        <v>0</v>
      </c>
      <c r="AE2" s="8">
        <v>1</v>
      </c>
      <c r="AF2" s="12" t="s">
        <v>38</v>
      </c>
      <c r="AG2" s="32" t="s">
        <v>156</v>
      </c>
      <c r="AH2" s="12">
        <v>0</v>
      </c>
      <c r="AI2" s="12">
        <v>1</v>
      </c>
    </row>
    <row r="3" ht="14.25" spans="1:35">
      <c r="A3" s="2">
        <v>2</v>
      </c>
      <c r="B3" s="2" t="s">
        <v>31</v>
      </c>
      <c r="C3" s="31" t="s">
        <v>157</v>
      </c>
      <c r="D3" s="3" t="s">
        <v>158</v>
      </c>
      <c r="E3" s="3"/>
      <c r="F3" s="4">
        <v>45881</v>
      </c>
      <c r="G3" s="3"/>
      <c r="H3" s="3" t="s">
        <v>158</v>
      </c>
      <c r="I3" s="3" t="s">
        <v>151</v>
      </c>
      <c r="J3" s="3"/>
      <c r="K3" s="3"/>
      <c r="L3" s="3" t="s">
        <v>153</v>
      </c>
      <c r="M3" s="3"/>
      <c r="N3" s="8" t="s">
        <v>155</v>
      </c>
      <c r="O3" s="9"/>
      <c r="P3" s="8">
        <v>1</v>
      </c>
      <c r="Q3" s="11">
        <v>0</v>
      </c>
      <c r="R3" s="12"/>
      <c r="S3" s="12"/>
      <c r="T3" s="9"/>
      <c r="U3" s="9">
        <v>4</v>
      </c>
      <c r="V3" s="12">
        <v>3.6</v>
      </c>
      <c r="W3" s="12">
        <v>3.6</v>
      </c>
      <c r="X3" s="12">
        <v>3.6</v>
      </c>
      <c r="Y3" s="13">
        <v>3.4</v>
      </c>
      <c r="Z3" s="13">
        <v>3.4</v>
      </c>
      <c r="AA3" s="11">
        <v>1</v>
      </c>
      <c r="AB3" s="11">
        <v>0</v>
      </c>
      <c r="AC3" s="11">
        <v>0</v>
      </c>
      <c r="AD3" s="11">
        <v>0</v>
      </c>
      <c r="AE3" s="8">
        <v>1</v>
      </c>
      <c r="AF3" s="12" t="s">
        <v>38</v>
      </c>
      <c r="AG3" s="32" t="s">
        <v>156</v>
      </c>
      <c r="AH3" s="12">
        <v>0</v>
      </c>
      <c r="AI3" s="12">
        <v>0</v>
      </c>
    </row>
    <row r="4" spans="1:35">
      <c r="A4" s="2">
        <v>5</v>
      </c>
      <c r="B4" s="5" t="s">
        <v>31</v>
      </c>
      <c r="C4" s="31" t="s">
        <v>159</v>
      </c>
      <c r="D4" s="3" t="s">
        <v>160</v>
      </c>
      <c r="E4" s="3"/>
      <c r="F4" s="4">
        <v>45881</v>
      </c>
      <c r="G4" s="3"/>
      <c r="H4" s="3" t="s">
        <v>160</v>
      </c>
      <c r="I4" s="3" t="s">
        <v>161</v>
      </c>
      <c r="J4" s="3" t="s">
        <v>162</v>
      </c>
      <c r="K4" s="3"/>
      <c r="L4" s="3" t="s">
        <v>163</v>
      </c>
      <c r="M4" s="3"/>
      <c r="N4" s="5" t="s">
        <v>155</v>
      </c>
      <c r="O4" s="5"/>
      <c r="P4" s="5">
        <v>1</v>
      </c>
      <c r="Q4" s="11">
        <v>0</v>
      </c>
      <c r="R4" s="3"/>
      <c r="S4" s="12"/>
      <c r="T4" s="5"/>
      <c r="U4" s="5">
        <v>60</v>
      </c>
      <c r="V4" s="12">
        <v>54</v>
      </c>
      <c r="W4" s="12">
        <v>54</v>
      </c>
      <c r="X4" s="12">
        <v>54</v>
      </c>
      <c r="Y4" s="12">
        <v>51</v>
      </c>
      <c r="Z4" s="12">
        <v>51</v>
      </c>
      <c r="AA4" s="11">
        <v>1</v>
      </c>
      <c r="AB4" s="11">
        <v>0</v>
      </c>
      <c r="AC4" s="11">
        <v>0</v>
      </c>
      <c r="AD4" s="11">
        <v>0</v>
      </c>
      <c r="AE4" s="5">
        <v>1</v>
      </c>
      <c r="AF4" s="12" t="s">
        <v>38</v>
      </c>
      <c r="AG4" s="32" t="s">
        <v>156</v>
      </c>
      <c r="AH4" s="12">
        <v>0</v>
      </c>
      <c r="AI4" s="12">
        <v>1</v>
      </c>
    </row>
    <row r="5" spans="1:35">
      <c r="A5" s="2">
        <v>6</v>
      </c>
      <c r="B5" s="5" t="s">
        <v>31</v>
      </c>
      <c r="C5" s="31" t="s">
        <v>164</v>
      </c>
      <c r="D5" s="3" t="s">
        <v>165</v>
      </c>
      <c r="E5" s="3"/>
      <c r="F5" s="4">
        <v>45881</v>
      </c>
      <c r="G5" s="3"/>
      <c r="H5" s="3" t="s">
        <v>165</v>
      </c>
      <c r="I5" s="3" t="s">
        <v>161</v>
      </c>
      <c r="J5" s="3"/>
      <c r="K5" s="3"/>
      <c r="L5" s="3" t="s">
        <v>163</v>
      </c>
      <c r="M5" s="3"/>
      <c r="N5" s="5" t="s">
        <v>155</v>
      </c>
      <c r="O5" s="5"/>
      <c r="P5" s="5">
        <v>1</v>
      </c>
      <c r="Q5" s="11">
        <v>0</v>
      </c>
      <c r="R5" s="3"/>
      <c r="S5" s="12"/>
      <c r="T5" s="5"/>
      <c r="U5" s="5">
        <v>18</v>
      </c>
      <c r="V5" s="13">
        <v>16.2</v>
      </c>
      <c r="W5" s="13">
        <v>16.2</v>
      </c>
      <c r="X5" s="13">
        <v>16.2</v>
      </c>
      <c r="Y5" s="13">
        <v>15.3</v>
      </c>
      <c r="Z5" s="13">
        <v>15.3</v>
      </c>
      <c r="AA5" s="11">
        <v>1</v>
      </c>
      <c r="AB5" s="11">
        <v>0</v>
      </c>
      <c r="AC5" s="11">
        <v>0</v>
      </c>
      <c r="AD5" s="11">
        <v>0</v>
      </c>
      <c r="AE5" s="5">
        <v>1</v>
      </c>
      <c r="AF5" s="12" t="s">
        <v>38</v>
      </c>
      <c r="AG5" s="32" t="s">
        <v>156</v>
      </c>
      <c r="AH5" s="12">
        <v>0</v>
      </c>
      <c r="AI5" s="12">
        <v>0</v>
      </c>
    </row>
    <row r="6" ht="14.25" spans="1:35">
      <c r="A6" s="2">
        <v>7</v>
      </c>
      <c r="B6" s="5" t="s">
        <v>31</v>
      </c>
      <c r="C6" s="31" t="s">
        <v>166</v>
      </c>
      <c r="D6" s="3" t="s">
        <v>167</v>
      </c>
      <c r="E6" s="3"/>
      <c r="F6" s="4">
        <v>45881</v>
      </c>
      <c r="G6" s="3"/>
      <c r="H6" s="3" t="s">
        <v>167</v>
      </c>
      <c r="I6" s="3" t="s">
        <v>168</v>
      </c>
      <c r="J6" s="3" t="s">
        <v>169</v>
      </c>
      <c r="K6" s="3"/>
      <c r="L6" s="3" t="s">
        <v>163</v>
      </c>
      <c r="M6" s="3" t="s">
        <v>170</v>
      </c>
      <c r="N6" s="8" t="s">
        <v>155</v>
      </c>
      <c r="O6" s="9"/>
      <c r="P6" s="8">
        <v>1</v>
      </c>
      <c r="Q6" s="11">
        <v>0</v>
      </c>
      <c r="R6" s="12"/>
      <c r="S6" s="12"/>
      <c r="T6" s="9"/>
      <c r="U6" s="9">
        <v>40</v>
      </c>
      <c r="V6" s="12">
        <v>36</v>
      </c>
      <c r="W6" s="12">
        <v>36</v>
      </c>
      <c r="X6" s="12">
        <v>36</v>
      </c>
      <c r="Y6" s="12">
        <v>34</v>
      </c>
      <c r="Z6" s="12">
        <v>34</v>
      </c>
      <c r="AA6" s="11">
        <v>1</v>
      </c>
      <c r="AB6" s="11">
        <v>0</v>
      </c>
      <c r="AC6" s="11">
        <v>0</v>
      </c>
      <c r="AD6" s="11">
        <v>0</v>
      </c>
      <c r="AE6" s="8">
        <v>1</v>
      </c>
      <c r="AF6" s="12" t="s">
        <v>38</v>
      </c>
      <c r="AG6" s="32" t="s">
        <v>156</v>
      </c>
      <c r="AH6" s="12">
        <v>0</v>
      </c>
      <c r="AI6" s="12">
        <v>1</v>
      </c>
    </row>
    <row r="7" ht="14.25" spans="1:35">
      <c r="A7" s="2">
        <v>8</v>
      </c>
      <c r="B7" s="5" t="s">
        <v>31</v>
      </c>
      <c r="C7" s="31" t="s">
        <v>171</v>
      </c>
      <c r="D7" s="3" t="s">
        <v>172</v>
      </c>
      <c r="E7" s="3"/>
      <c r="F7" s="4">
        <v>45881</v>
      </c>
      <c r="G7" s="3"/>
      <c r="H7" s="3" t="s">
        <v>172</v>
      </c>
      <c r="I7" s="3" t="s">
        <v>173</v>
      </c>
      <c r="J7" s="3" t="s">
        <v>174</v>
      </c>
      <c r="K7" s="3"/>
      <c r="L7" s="3" t="s">
        <v>163</v>
      </c>
      <c r="M7" s="3" t="s">
        <v>175</v>
      </c>
      <c r="N7" s="8" t="s">
        <v>155</v>
      </c>
      <c r="O7" s="9"/>
      <c r="P7" s="8">
        <v>1</v>
      </c>
      <c r="Q7" s="11">
        <v>0</v>
      </c>
      <c r="R7" s="12"/>
      <c r="S7" s="12"/>
      <c r="T7" s="9"/>
      <c r="U7" s="9">
        <v>45</v>
      </c>
      <c r="V7" s="13">
        <v>40.5</v>
      </c>
      <c r="W7" s="13">
        <v>40.5</v>
      </c>
      <c r="X7" s="13">
        <v>40.5</v>
      </c>
      <c r="Y7" s="13">
        <v>38.25</v>
      </c>
      <c r="Z7" s="13">
        <v>38.25</v>
      </c>
      <c r="AA7" s="11">
        <v>1</v>
      </c>
      <c r="AB7" s="11">
        <v>0</v>
      </c>
      <c r="AC7" s="11">
        <v>0</v>
      </c>
      <c r="AD7" s="11">
        <v>0</v>
      </c>
      <c r="AE7" s="8">
        <v>1</v>
      </c>
      <c r="AF7" s="12" t="s">
        <v>38</v>
      </c>
      <c r="AG7" s="32" t="s">
        <v>156</v>
      </c>
      <c r="AH7" s="12">
        <v>0</v>
      </c>
      <c r="AI7" s="12">
        <v>1</v>
      </c>
    </row>
    <row r="8" spans="3:3">
      <c r="C8" s="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基础项目（市属医疗机构）</vt:lpstr>
      <vt:lpstr>立项指南项目（市属医疗机构）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Yu</cp:lastModifiedBy>
  <dcterms:created xsi:type="dcterms:W3CDTF">2023-05-12T11:15:00Z</dcterms:created>
  <dcterms:modified xsi:type="dcterms:W3CDTF">2025-08-11T09:21:35Z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4CAE86840895496C80A5174246F59A16_12</vt:lpwstr>
  </property>
  <property fmtid="{D5CDD505-2E9C-101B-9397-08002B2CF9AE}" pid="4" name="KSOReadingLayout">
    <vt:bool>true</vt:bool>
  </property>
</Properties>
</file>